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915"/>
  <workbookPr showInkAnnotation="0" autoCompressPictures="0"/>
  <bookViews>
    <workbookView xWindow="0" yWindow="0" windowWidth="29360" windowHeight="26000" tabRatio="500" activeTab="1"/>
  </bookViews>
  <sheets>
    <sheet name="Sheet1" sheetId="1" r:id="rId1"/>
    <sheet name="Servers" sheetId="3" r:id="rId2"/>
    <sheet name="State" sheetId="4" r:id="rId3"/>
    <sheet name="groups" sheetId="5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74" i="4" l="1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1" i="4"/>
</calcChain>
</file>

<file path=xl/comments1.xml><?xml version="1.0" encoding="utf-8"?>
<comments xmlns="http://schemas.openxmlformats.org/spreadsheetml/2006/main">
  <authors>
    <author>Dave Vieglais</author>
  </authors>
  <commentList>
    <comment ref="F1" authorId="0">
      <text>
        <r>
          <rPr>
            <b/>
            <sz val="9"/>
            <color indexed="81"/>
            <rFont val="Calibri"/>
            <family val="2"/>
          </rPr>
          <t>Dave Vieglais:</t>
        </r>
        <r>
          <rPr>
            <sz val="9"/>
            <color indexed="81"/>
            <rFont val="Calibri"/>
            <family val="2"/>
          </rPr>
          <t xml:space="preserve">
-1 = deprecated, shutdown
0 = no OS installed, not operational
1 = OS installed, operational
2 = Services installed
3 =Configured and Operational
</t>
        </r>
      </text>
    </comment>
    <comment ref="G1" authorId="0">
      <text>
        <r>
          <rPr>
            <b/>
            <sz val="9"/>
            <color indexed="81"/>
            <rFont val="Calibri"/>
            <family val="2"/>
          </rPr>
          <t>Dave Vieglais:</t>
        </r>
        <r>
          <rPr>
            <sz val="9"/>
            <color indexed="81"/>
            <rFont val="Calibri"/>
            <family val="2"/>
          </rPr>
          <t xml:space="preserve">
physical, virtual, rotuer, switch, drivearray</t>
        </r>
      </text>
    </comment>
    <comment ref="H1" authorId="0">
      <text>
        <r>
          <rPr>
            <b/>
            <sz val="9"/>
            <color indexed="81"/>
            <rFont val="Calibri"/>
            <family val="2"/>
          </rPr>
          <t>Dave Vieglais:</t>
        </r>
        <r>
          <rPr>
            <sz val="9"/>
            <color indexed="81"/>
            <rFont val="Calibri"/>
            <family val="2"/>
          </rPr>
          <t xml:space="preserve">
For VMs, indicate the machine_id of its host</t>
        </r>
      </text>
    </comment>
    <comment ref="M1" authorId="0">
      <text>
        <r>
          <rPr>
            <b/>
            <sz val="9"/>
            <color indexed="81"/>
            <rFont val="Calibri"/>
            <family val="2"/>
          </rPr>
          <t>Dave Vieglais:</t>
        </r>
        <r>
          <rPr>
            <sz val="9"/>
            <color indexed="81"/>
            <rFont val="Calibri"/>
            <family val="2"/>
          </rPr>
          <t xml:space="preserve">
primary IP address</t>
        </r>
      </text>
    </comment>
    <comment ref="Q1" authorId="0">
      <text>
        <r>
          <rPr>
            <b/>
            <sz val="9"/>
            <color indexed="81"/>
            <rFont val="Calibri"/>
            <family val="2"/>
          </rPr>
          <t>Dave Vieglais:</t>
        </r>
        <r>
          <rPr>
            <sz val="9"/>
            <color indexed="81"/>
            <rFont val="Calibri"/>
            <family val="2"/>
          </rPr>
          <t xml:space="preserve">
Indication of how nagios would check to see if machine is alive - ping, SSH, or HTTP</t>
        </r>
      </text>
    </comment>
  </commentList>
</comments>
</file>

<file path=xl/sharedStrings.xml><?xml version="1.0" encoding="utf-8"?>
<sst xmlns="http://schemas.openxmlformats.org/spreadsheetml/2006/main" count="1117" uniqueCount="395">
  <si>
    <t>IP</t>
  </si>
  <si>
    <t>DNS</t>
  </si>
  <si>
    <t>PK</t>
  </si>
  <si>
    <t>Location</t>
  </si>
  <si>
    <t>Host</t>
  </si>
  <si>
    <t>OS</t>
  </si>
  <si>
    <t>Role</t>
  </si>
  <si>
    <t>129.24.0.11</t>
  </si>
  <si>
    <t>dev-dryad-mn.dataone.org</t>
  </si>
  <si>
    <t>y</t>
  </si>
  <si>
    <t>UNM</t>
  </si>
  <si>
    <t>host-unm-1.dataone.org</t>
  </si>
  <si>
    <t>KVM</t>
  </si>
  <si>
    <t>Ubuntu 10.04 LTS</t>
  </si>
  <si>
    <t>Test GMN installation for Dryad MN functionality</t>
  </si>
  <si>
    <t>129.24.0.12</t>
  </si>
  <si>
    <t>monitor.dataone.org</t>
  </si>
  <si>
    <t>Ubuntu 9.10</t>
  </si>
  <si>
    <t>Runs cacti for monitoring and reporting on server and service status</t>
  </si>
  <si>
    <t>129.24.0.13</t>
  </si>
  <si>
    <t>dev-fedora-mn.dataone.org</t>
  </si>
  <si>
    <t>Development machine for running fedora with MN extensions</t>
  </si>
  <si>
    <t>129.24.0.14</t>
  </si>
  <si>
    <t>cn-unm-1.dataone.org</t>
  </si>
  <si>
    <t>Coordinating node running at UNM</t>
  </si>
  <si>
    <t>129.24.0.16</t>
  </si>
  <si>
    <t>mule2.dataone.org</t>
  </si>
  <si>
    <t>Ubuntu 10.04.1 LTS</t>
  </si>
  <si>
    <t>Jira test environment, gheimdall2 login for google apps</t>
  </si>
  <si>
    <t>129.24.0.17</t>
  </si>
  <si>
    <t>mule1.dataone.org</t>
  </si>
  <si>
    <t>dev-testing.dataone.org</t>
  </si>
  <si>
    <t>Runs Hudson continuous integration test service and also serves the architecture documentation and acts as an apt repository for CN packages</t>
  </si>
  <si>
    <t>129.24.0.18</t>
  </si>
  <si>
    <t>Hardware</t>
  </si>
  <si>
    <t>Physical host for KVM VMs at UNM</t>
  </si>
  <si>
    <t>129.24.0.29</t>
  </si>
  <si>
    <t>public-web.dataone.org</t>
  </si>
  <si>
    <t xml:space="preserve">www.dataone.org </t>
  </si>
  <si>
    <t>n</t>
  </si>
  <si>
    <t>Runs the DataONE public website, a Drupal instance.</t>
  </si>
  <si>
    <t>129.24.0.45</t>
  </si>
  <si>
    <t>controller-unm-1.dataone.org</t>
  </si>
  <si>
    <t>Cluster controller for virtual machines</t>
  </si>
  <si>
    <t>129.24.0.46</t>
  </si>
  <si>
    <t>host-unm-2.dataone.org</t>
  </si>
  <si>
    <t>Second virtual machine host at UNM</t>
  </si>
  <si>
    <t>129.24.0.47</t>
  </si>
  <si>
    <t>redmine.dataone.org</t>
  </si>
  <si>
    <t>controller-unm-1</t>
  </si>
  <si>
    <t>OpenVZ</t>
  </si>
  <si>
    <t>Ticket tracking system</t>
  </si>
  <si>
    <t>129.24.0.48</t>
  </si>
  <si>
    <t>cn-dev-2.dataone.org</t>
  </si>
  <si>
    <t>host-unm-2</t>
  </si>
  <si>
    <t>Second development CN instance for integration testing</t>
  </si>
  <si>
    <t>129.24.0.49</t>
  </si>
  <si>
    <t>epad.dataone.org</t>
  </si>
  <si>
    <t>\*.epad.dataone.org</t>
  </si>
  <si>
    <t>Runs the dataone.org instance of etherpad</t>
  </si>
  <si>
    <t>129.24.0.107</t>
  </si>
  <si>
    <t>sparkle.dataone.org</t>
  </si>
  <si>
    <t>Ubuntu10.04</t>
  </si>
  <si>
    <t>129.24.0.109</t>
  </si>
  <si>
    <t>solr-dev-1.dataone.org</t>
  </si>
  <si>
    <t>PVE</t>
  </si>
  <si>
    <t>Ubuntu 10.04</t>
  </si>
  <si>
    <t>129.24.0.110</t>
  </si>
  <si>
    <t>129.24.0.111</t>
  </si>
  <si>
    <t>128.111.220.9</t>
  </si>
  <si>
    <t>lists.datone.org</t>
  </si>
  <si>
    <t>UCSB</t>
  </si>
  <si>
    <t>Mailing lists</t>
  </si>
  <si>
    <t>128.111.220.46</t>
  </si>
  <si>
    <t>cn-ucsb-1.dataone.org</t>
  </si>
  <si>
    <t>host-ucsb-1.dataone.org</t>
  </si>
  <si>
    <t>Coordinating node running at UCSB</t>
  </si>
  <si>
    <t>128.111.220.50</t>
  </si>
  <si>
    <t>cn-dev.dataone.org</t>
  </si>
  <si>
    <t>Development CN</t>
  </si>
  <si>
    <t>128.111.220.52</t>
  </si>
  <si>
    <t>Physical host for KVM VMs at UCSB</t>
  </si>
  <si>
    <t>128.111.220.57</t>
  </si>
  <si>
    <t>trac.dataone.org</t>
  </si>
  <si>
    <t>Trac server</t>
  </si>
  <si>
    <t>128.111.220.61</t>
  </si>
  <si>
    <t>docs.dataone.org</t>
  </si>
  <si>
    <t>Plone server</t>
  </si>
  <si>
    <t>128.111.220.66</t>
  </si>
  <si>
    <t>repository.dataone.org</t>
  </si>
  <si>
    <t>prototype.dataone.org</t>
  </si>
  <si>
    <t>Subversion repository</t>
  </si>
  <si>
    <t>128.111.220.87</t>
  </si>
  <si>
    <t>knb-mn.ecoinformatics.org</t>
  </si>
  <si>
    <t>MN for KNB running the metacat MN stack</t>
  </si>
  <si>
    <t>160.36.134.68</t>
  </si>
  <si>
    <t>host-orc-1.dataone.org</t>
  </si>
  <si>
    <t>orcvm1.dataone.utk.edu</t>
  </si>
  <si>
    <t>ORC</t>
  </si>
  <si>
    <t>Physical host for KVM VMs at ORC</t>
  </si>
  <si>
    <t>160.36.134.67</t>
  </si>
  <si>
    <t>daacmn-dev.dataone.org</t>
  </si>
  <si>
    <t xml:space="preserve">daacmn.dataone.utk.edu </t>
  </si>
  <si>
    <t>MN for DAAC running the python MN stack</t>
  </si>
  <si>
    <t>160.36.134.69</t>
  </si>
  <si>
    <t>d1sweb.dataone.utk.edu</t>
  </si>
  <si>
    <t>Ontology store for Line’s group</t>
  </si>
  <si>
    <t>160.36.134.71</t>
  </si>
  <si>
    <t>cn-orc-1.dataone.org</t>
  </si>
  <si>
    <t>ORC CN</t>
  </si>
  <si>
    <t>DNS_Alt</t>
  </si>
  <si>
    <t>NodeType</t>
  </si>
  <si>
    <t>MachineType</t>
  </si>
  <si>
    <t>cn.dataone.org</t>
  </si>
  <si>
    <t>C</t>
  </si>
  <si>
    <t>UCSB Coordinating node</t>
  </si>
  <si>
    <t>129.24.0.15</t>
  </si>
  <si>
    <t>gmn-dev.test.dataone.org</t>
  </si>
  <si>
    <t>M</t>
  </si>
  <si>
    <t>knb-test-1.test.dataone.org</t>
  </si>
  <si>
    <t>gmn-dev.dataone.org</t>
  </si>
  <si>
    <t>stress-2-unm.test.dataone.org</t>
  </si>
  <si>
    <t>stress-1-unm.test.dataone.org</t>
  </si>
  <si>
    <t>Ubuntu 10.04.2 LTS</t>
  </si>
  <si>
    <t>Ubuntu 10.04.3 LTS</t>
  </si>
  <si>
    <t>Online</t>
  </si>
  <si>
    <t>RAM</t>
  </si>
  <si>
    <t>129.24.0.112</t>
  </si>
  <si>
    <t>mncheck.test.dataone.org</t>
  </si>
  <si>
    <t>Running tomcat6 for the MN testing tool</t>
  </si>
  <si>
    <t>Cores</t>
  </si>
  <si>
    <t>SCSI, PERC 6/I, 1199GB</t>
  </si>
  <si>
    <t>Disk Info</t>
  </si>
  <si>
    <t>SCSI, PERC 6/I, 2398GB</t>
  </si>
  <si>
    <t>128.111.36.72</t>
  </si>
  <si>
    <t>host-ucsb-2.dataone.org</t>
  </si>
  <si>
    <t>NCEAS</t>
  </si>
  <si>
    <t>CentOS 6.2</t>
  </si>
  <si>
    <t>SAS, MD3220</t>
  </si>
  <si>
    <t>Physical host for KVM VMs at NCEAS</t>
  </si>
  <si>
    <t>10-GbE iSCSI, 400TB shared</t>
  </si>
  <si>
    <t>128.111.36.73</t>
  </si>
  <si>
    <t>128.111.36.74</t>
  </si>
  <si>
    <t>128.111.36.75</t>
  </si>
  <si>
    <t>host-ucsb-3.dataone.org</t>
  </si>
  <si>
    <t>host-ucsb-4.dataone.org</t>
  </si>
  <si>
    <t>host-ucsb-5.dataone.org</t>
  </si>
  <si>
    <t>machine_id</t>
  </si>
  <si>
    <t>machine_type</t>
  </si>
  <si>
    <t>administrator</t>
  </si>
  <si>
    <t>ipaddress</t>
  </si>
  <si>
    <t>dns</t>
  </si>
  <si>
    <t>ram</t>
  </si>
  <si>
    <t>notes</t>
  </si>
  <si>
    <t>host-unm-1</t>
  </si>
  <si>
    <t>physical</t>
  </si>
  <si>
    <t>DV</t>
  </si>
  <si>
    <t>host-ucsb-1</t>
  </si>
  <si>
    <t>NB</t>
  </si>
  <si>
    <t>host-orc-1</t>
  </si>
  <si>
    <t>ND</t>
  </si>
  <si>
    <t>host-ucsb-2</t>
  </si>
  <si>
    <t>host-ucsb-3</t>
  </si>
  <si>
    <t>host-ucsb-4</t>
  </si>
  <si>
    <t>host-unm-4</t>
  </si>
  <si>
    <t>host-ucsb-5</t>
  </si>
  <si>
    <t>dataone-a.usg.utk.edu</t>
  </si>
  <si>
    <t>dataone-b.usg.utk.edu</t>
  </si>
  <si>
    <t>dataone-c.usg.utk.edu</t>
  </si>
  <si>
    <t>160.36.13.161</t>
  </si>
  <si>
    <t>160.36.13.160</t>
  </si>
  <si>
    <t>160.36.13.159</t>
  </si>
  <si>
    <t>cores</t>
  </si>
  <si>
    <t>host-unm-3</t>
  </si>
  <si>
    <t>host-unm-5</t>
  </si>
  <si>
    <t>host-unm-6</t>
  </si>
  <si>
    <t>RL</t>
  </si>
  <si>
    <t>liveness</t>
  </si>
  <si>
    <t>ssh</t>
  </si>
  <si>
    <t>ping</t>
  </si>
  <si>
    <t>none</t>
  </si>
  <si>
    <t>monitor1</t>
  </si>
  <si>
    <t>virtual</t>
  </si>
  <si>
    <t>host</t>
  </si>
  <si>
    <t>epad</t>
  </si>
  <si>
    <t>cn-unm-1</t>
  </si>
  <si>
    <t>cn-dev-2</t>
  </si>
  <si>
    <t>dev-testing</t>
  </si>
  <si>
    <t>gmn-dev-1</t>
  </si>
  <si>
    <t>Labelled in virsh as "dryad-mn"</t>
  </si>
  <si>
    <t>gmn-dev</t>
  </si>
  <si>
    <t>shutdown, ip address is available for re-allocation</t>
  </si>
  <si>
    <t>Destroyed 2012-01-23, ip address available for reallocation</t>
  </si>
  <si>
    <t>Etherpad</t>
  </si>
  <si>
    <t>Nagios monitor host</t>
  </si>
  <si>
    <t>sparkle</t>
  </si>
  <si>
    <t>Advertised as a "sparkleshare" host for DataONE</t>
  </si>
  <si>
    <t>redmine</t>
  </si>
  <si>
    <t>solr-dev-1</t>
  </si>
  <si>
    <t>stress-1-unm</t>
  </si>
  <si>
    <t>stress-2-unm</t>
  </si>
  <si>
    <t>Also mule1.dataone.org - runs hudson, maven repo, doc server</t>
  </si>
  <si>
    <t>Redmine. Also runs notepads.dataone.org, releases.dataone.org, and ns.dataone.org</t>
  </si>
  <si>
    <t>129.23.0.110</t>
  </si>
  <si>
    <t>mncheck</t>
  </si>
  <si>
    <t>cn-sandbox-unm-1</t>
  </si>
  <si>
    <t>cn-dev-unm-1</t>
  </si>
  <si>
    <t>64.106.40.9</t>
  </si>
  <si>
    <t>cn-dev-unm-1.dataone.org</t>
  </si>
  <si>
    <t>64.106.40.7</t>
  </si>
  <si>
    <t>cn-sandbox-unm-1.dataone.org</t>
  </si>
  <si>
    <t>cn-stage-unm-1</t>
  </si>
  <si>
    <t>64.106.40.8</t>
  </si>
  <si>
    <t>cn-stage-unm-1.dataone.org</t>
  </si>
  <si>
    <t>64.106.40.6</t>
  </si>
  <si>
    <t>Need to setup LDAP auth</t>
  </si>
  <si>
    <t>cn-dev-3</t>
  </si>
  <si>
    <t>cn-dev-3.dataone.org</t>
  </si>
  <si>
    <t>160.36.13.153</t>
  </si>
  <si>
    <t>160.36.13.151</t>
  </si>
  <si>
    <t>cn-stage-orc-1.dataone.org</t>
  </si>
  <si>
    <t>cn-stage-orc-1</t>
  </si>
  <si>
    <t>cn-sandbox-orc-1</t>
  </si>
  <si>
    <t>cn-sandbox-orc-1.dataone.org</t>
  </si>
  <si>
    <t>160.36.13.152</t>
  </si>
  <si>
    <t>160.36.13.150</t>
  </si>
  <si>
    <t>cn-orc-1</t>
  </si>
  <si>
    <t>epad-2.dataone.org</t>
  </si>
  <si>
    <t>64.106.40.12</t>
  </si>
  <si>
    <t>host-ucsb-2-ilo.dataone.org</t>
  </si>
  <si>
    <t>128.111.36.68</t>
  </si>
  <si>
    <t>128.111.36.70</t>
  </si>
  <si>
    <t>host-ucsb-4-ilo.dataone.org</t>
  </si>
  <si>
    <t>128.111.36.69</t>
  </si>
  <si>
    <t>host-ucsb-3-ilo.dataone.org</t>
  </si>
  <si>
    <t>host-ucsb-5-ilo.dataone.org</t>
  </si>
  <si>
    <t>128.111.36.71</t>
  </si>
  <si>
    <t>knb-test-1.dataone.org</t>
  </si>
  <si>
    <t>128.111.220.7</t>
  </si>
  <si>
    <t>redmine-2.dataone.org</t>
  </si>
  <si>
    <t>64.106.40.11</t>
  </si>
  <si>
    <t>Requested more info from Research Library folks</t>
  </si>
  <si>
    <t>lists.dataone.org</t>
  </si>
  <si>
    <t>cn-dev.test.dataone.org</t>
  </si>
  <si>
    <t>demo1.test.dataone.org</t>
  </si>
  <si>
    <t>demo2.test.dataone.org</t>
  </si>
  <si>
    <t>demo3.test.dataone.org</t>
  </si>
  <si>
    <t>demo4.test.dataone.org</t>
  </si>
  <si>
    <t>128.111.220.32</t>
  </si>
  <si>
    <t>128.111.220.34</t>
  </si>
  <si>
    <t>128.111.220.41</t>
  </si>
  <si>
    <t>Also knb-test-1.test.dataone.org</t>
  </si>
  <si>
    <t>epad-2</t>
  </si>
  <si>
    <t>host-ucsb-2-ilo</t>
  </si>
  <si>
    <t>host-ucsb-3-ilo</t>
  </si>
  <si>
    <t>host-ucsb-4-ilo</t>
  </si>
  <si>
    <t>host-ucsb-5-ilo</t>
  </si>
  <si>
    <t>knb-test-1</t>
  </si>
  <si>
    <t>cn-ucsb-1</t>
  </si>
  <si>
    <t>public-web</t>
  </si>
  <si>
    <t>redmine-2</t>
  </si>
  <si>
    <t>repository</t>
  </si>
  <si>
    <t>lists</t>
  </si>
  <si>
    <t>cn-dev</t>
  </si>
  <si>
    <t>Also cn-dev-2.test.dataone.org</t>
  </si>
  <si>
    <t>Also cn-dev-3.test.dataone.org</t>
  </si>
  <si>
    <t>demo1</t>
  </si>
  <si>
    <t>demo2</t>
  </si>
  <si>
    <t>demo3</t>
  </si>
  <si>
    <t>demo4</t>
  </si>
  <si>
    <t>trac</t>
  </si>
  <si>
    <t>Targeted to replace redmine.dataone.org</t>
  </si>
  <si>
    <t>?</t>
  </si>
  <si>
    <t>Site</t>
  </si>
  <si>
    <t>knb.nceas.ucsb.edu</t>
  </si>
  <si>
    <t>mn-orc-1</t>
  </si>
  <si>
    <t>Management interface (kvm over ip)</t>
  </si>
  <si>
    <t>knb-mn.nceas.ucsb.edu</t>
  </si>
  <si>
    <t>128.111.220.54</t>
  </si>
  <si>
    <t>Old issue tracking system, replaced by redmine.dataone.org</t>
  </si>
  <si>
    <t>http</t>
  </si>
  <si>
    <t>virtual_hosts</t>
  </si>
  <si>
    <t>notepads.dataone.org, releases.dataone.org, ns.dataone.org</t>
  </si>
  <si>
    <t>mn-ucsb-2</t>
  </si>
  <si>
    <t>mn-ucsb-1</t>
  </si>
  <si>
    <t>cn-sandbox-ucsb-1</t>
  </si>
  <si>
    <t>cn-dev-ucsb-1.dataone.org</t>
  </si>
  <si>
    <t>cn-stage-ucsb-1.dataone.org</t>
  </si>
  <si>
    <t>knb.ecoinformatics.org</t>
  </si>
  <si>
    <t>cn-dev-ucsb-1</t>
  </si>
  <si>
    <t>cn-stage-ucsb-1</t>
  </si>
  <si>
    <t>cn.dataone.org, cn-ucsb-1.dataone.org</t>
  </si>
  <si>
    <t>data.esa.org, data.palmyraresearch.org</t>
  </si>
  <si>
    <t>mn-ucsb-1.dataone.org</t>
  </si>
  <si>
    <t>cn-sandbox-ucsb-1.dataone.org</t>
  </si>
  <si>
    <t>Status</t>
  </si>
  <si>
    <t>root=620GB on local storage</t>
  </si>
  <si>
    <t>root=30GB, /var=400GB on local storage</t>
  </si>
  <si>
    <t>root=80GB, /var/metacat=260GB, /var/lib/postgresql=210GB on local storage</t>
  </si>
  <si>
    <t xml:space="preserve"> root=40GB, /usr=100GB, /var=1TB on Array1</t>
  </si>
  <si>
    <t xml:space="preserve"> root=40GB, /usr=100GB, /var=1TB on Array2</t>
  </si>
  <si>
    <t xml:space="preserve"> root=40GB, /usr=100GB, /var=16TB on Array3</t>
  </si>
  <si>
    <t>LDAP_auth_group</t>
  </si>
  <si>
    <t>mn-ucsb-2.dataone.org</t>
  </si>
  <si>
    <t>mn-unm-1</t>
  </si>
  <si>
    <t>mn-unm-1.dataone.org</t>
  </si>
  <si>
    <t>128.111.36.77</t>
  </si>
  <si>
    <t>128.111.36.78</t>
  </si>
  <si>
    <t>128.111.36.76</t>
  </si>
  <si>
    <t>RK</t>
  </si>
  <si>
    <t>development</t>
  </si>
  <si>
    <t>staging</t>
  </si>
  <si>
    <t>sandbox</t>
  </si>
  <si>
    <t>production</t>
  </si>
  <si>
    <t>admin</t>
  </si>
  <si>
    <t>operations</t>
  </si>
  <si>
    <t>testing</t>
  </si>
  <si>
    <t>Replication member node</t>
  </si>
  <si>
    <t>Basehart</t>
  </si>
  <si>
    <t>mn-stage-ucsb-2.dataone.org</t>
  </si>
  <si>
    <t>Node_type</t>
  </si>
  <si>
    <t>MN</t>
  </si>
  <si>
    <t>CN</t>
  </si>
  <si>
    <t>mn-stage-ucsb-2</t>
  </si>
  <si>
    <t>mn-stage-ucsb-3</t>
  </si>
  <si>
    <t>KNB VM</t>
  </si>
  <si>
    <t>mn-stage-ucsb-3.dataone.org</t>
  </si>
  <si>
    <t>KNB production</t>
  </si>
  <si>
    <t>ESA production</t>
  </si>
  <si>
    <t>Not setup, replication target</t>
  </si>
  <si>
    <t>ESA data, will migrate from physical host at msi</t>
  </si>
  <si>
    <t>CORES</t>
  </si>
  <si>
    <t>Last_Check</t>
  </si>
  <si>
    <t>filesystems</t>
  </si>
  <si>
    <t>monitor</t>
  </si>
  <si>
    <t>host-ku-1</t>
  </si>
  <si>
    <t>KU</t>
  </si>
  <si>
    <t>BRC</t>
  </si>
  <si>
    <t>129.237.201.155</t>
  </si>
  <si>
    <t>Old nagios monitor host</t>
  </si>
  <si>
    <t>Name</t>
  </si>
  <si>
    <t>Alias</t>
  </si>
  <si>
    <t>Operations</t>
  </si>
  <si>
    <t>Development</t>
  </si>
  <si>
    <t>Sandbox</t>
  </si>
  <si>
    <t>Staging</t>
  </si>
  <si>
    <t>Production</t>
  </si>
  <si>
    <t>GroupMembers</t>
  </si>
  <si>
    <t>Integration Testing</t>
  </si>
  <si>
    <t>128.111.36.82</t>
  </si>
  <si>
    <t>128.111.36.81</t>
  </si>
  <si>
    <t>129.237.201.22</t>
  </si>
  <si>
    <t>Physical host is on a local network, this IP is another VM running on the machien that *should* always be up.</t>
  </si>
  <si>
    <t>129.24.63.65</t>
  </si>
  <si>
    <t>nagios_remote</t>
  </si>
  <si>
    <t>nrpe</t>
  </si>
  <si>
    <t>services</t>
  </si>
  <si>
    <t>Environment</t>
  </si>
  <si>
    <t>2012-03-07 Need to check on this - probably installed at JICS on original VM host</t>
  </si>
  <si>
    <t>UTK-SMC</t>
  </si>
  <si>
    <t>JICS</t>
  </si>
  <si>
    <t>mn-stage-orc-1</t>
  </si>
  <si>
    <t>160.36.13.149</t>
  </si>
  <si>
    <t>mn-stage-orc-1.dataone.org</t>
  </si>
  <si>
    <t>SAN</t>
  </si>
  <si>
    <t>dataone-iscsi1</t>
  </si>
  <si>
    <t>dataone-iscsi2</t>
  </si>
  <si>
    <t>storage</t>
  </si>
  <si>
    <t>node_id</t>
  </si>
  <si>
    <t>urn:node:cnDevUCSB1</t>
  </si>
  <si>
    <t>urn:node:cnDevUNM1</t>
  </si>
  <si>
    <t>urn:node:cnDevORC1</t>
  </si>
  <si>
    <t>urn:node:mnDevGMN</t>
  </si>
  <si>
    <t>urn:node:DEMO4</t>
  </si>
  <si>
    <t>urn:node:DEMO3</t>
  </si>
  <si>
    <t>urn:node:DEMO2</t>
  </si>
  <si>
    <t>urn:node:DEMO1</t>
  </si>
  <si>
    <t>urn:node:cnSandboxUNM1</t>
  </si>
  <si>
    <t>urn:node:cnSandboxUCSB1</t>
  </si>
  <si>
    <t>urn:node:cnSandboxORC1</t>
  </si>
  <si>
    <t>urn:node:mnStageUCSB3</t>
  </si>
  <si>
    <t>urn:node:mnStageUCSB1</t>
  </si>
  <si>
    <t>urn:node:mnStageUCSB2</t>
  </si>
  <si>
    <t>campus</t>
  </si>
  <si>
    <t>CI</t>
  </si>
  <si>
    <t>test</t>
  </si>
  <si>
    <t>mn-sandbox-ucsb-1</t>
  </si>
  <si>
    <t>mn-sandbox-ucsb-1.dataone.org</t>
  </si>
  <si>
    <t>128.111.36.84</t>
  </si>
  <si>
    <t>mn-sandbox-ucsb-2</t>
  </si>
  <si>
    <t>128.111.36.85</t>
  </si>
  <si>
    <t>mn-sandbox-ucsb-2.dataone.org</t>
  </si>
  <si>
    <t>root=1000GB on Array 4</t>
  </si>
  <si>
    <t>root=1TB</t>
  </si>
  <si>
    <t>splunk-forwarder-ucsb-1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</si>
</sst>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Calibri"/>
      <family val="2"/>
    </font>
    <font>
      <sz val="9"/>
      <color indexed="8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1">
    <border>
      <left/>
      <right/>
      <top/>
      <bottom/>
      <diagonal/>
    </border>
  </borders>
  <cellStyleXfs count="30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4" fillId="0" borderId="0" xfId="0" applyFont="1"/>
    <xf numFmtId="0" fontId="5" fillId="0" borderId="0" xfId="0" applyFont="1"/>
    <xf numFmtId="0" fontId="1" fillId="2" borderId="0" xfId="37"/>
    <xf numFmtId="0" fontId="1" fillId="5" borderId="0" xfId="40"/>
    <xf numFmtId="0" fontId="1" fillId="3" borderId="0" xfId="38"/>
    <xf numFmtId="0" fontId="1" fillId="4" borderId="0" xfId="39"/>
    <xf numFmtId="0" fontId="0" fillId="2" borderId="0" xfId="37" applyFont="1"/>
    <xf numFmtId="0" fontId="0" fillId="0" borderId="0" xfId="0" applyAlignment="1"/>
  </cellXfs>
  <cellStyles count="303">
    <cellStyle name="20% - Accent2" xfId="37" builtinId="34"/>
    <cellStyle name="20% - Accent3" xfId="38" builtinId="38"/>
    <cellStyle name="20% - Accent4" xfId="39" builtinId="42"/>
    <cellStyle name="20% - Accent6" xfId="40" builtinId="50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Normal" xfId="0" builtinId="0"/>
  </cellStyles>
  <dxfs count="12">
    <dxf>
      <font>
        <color theme="1"/>
      </font>
      <fill>
        <patternFill patternType="solid">
          <fgColor indexed="64"/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 patternType="solid">
          <fgColor theme="1"/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 patternType="solid">
          <fgColor indexed="64"/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 patternType="solid">
          <fgColor theme="1"/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 patternType="solid">
          <fgColor indexed="64"/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 patternType="solid">
          <fgColor theme="1"/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 patternType="solid">
          <fgColor indexed="64"/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 patternType="solid">
          <fgColor theme="1"/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9" sqref="F9"/>
    </sheetView>
  </sheetViews>
  <sheetFormatPr baseColWidth="10" defaultRowHeight="15" x14ac:dyDescent="0"/>
  <cols>
    <col min="1" max="1" width="13.6640625" customWidth="1"/>
    <col min="2" max="2" width="26.83203125" customWidth="1"/>
    <col min="3" max="3" width="26.33203125" customWidth="1"/>
    <col min="4" max="4" width="15.5" customWidth="1"/>
    <col min="8" max="8" width="25.6640625" customWidth="1"/>
    <col min="9" max="9" width="13.33203125" customWidth="1"/>
    <col min="10" max="12" width="19.6640625" customWidth="1"/>
    <col min="13" max="13" width="48.5" customWidth="1"/>
    <col min="14" max="14" width="119.83203125" customWidth="1"/>
  </cols>
  <sheetData>
    <row r="1" spans="1:14">
      <c r="A1" t="s">
        <v>0</v>
      </c>
      <c r="B1" t="s">
        <v>1</v>
      </c>
      <c r="C1" t="s">
        <v>110</v>
      </c>
      <c r="D1" t="s">
        <v>111</v>
      </c>
      <c r="E1" t="s">
        <v>2</v>
      </c>
      <c r="F1" t="s">
        <v>125</v>
      </c>
      <c r="G1" t="s">
        <v>3</v>
      </c>
      <c r="H1" t="s">
        <v>4</v>
      </c>
      <c r="I1" t="s">
        <v>112</v>
      </c>
      <c r="J1" t="s">
        <v>5</v>
      </c>
      <c r="K1" t="s">
        <v>130</v>
      </c>
      <c r="L1" t="s">
        <v>126</v>
      </c>
      <c r="M1" t="s">
        <v>132</v>
      </c>
      <c r="N1" t="s">
        <v>6</v>
      </c>
    </row>
    <row r="2" spans="1:14">
      <c r="A2" t="s">
        <v>33</v>
      </c>
      <c r="B2" t="s">
        <v>11</v>
      </c>
      <c r="C2" t="s">
        <v>11</v>
      </c>
      <c r="E2" t="s">
        <v>9</v>
      </c>
      <c r="F2" t="s">
        <v>9</v>
      </c>
      <c r="G2" t="s">
        <v>10</v>
      </c>
      <c r="I2" t="s">
        <v>34</v>
      </c>
      <c r="J2" t="s">
        <v>13</v>
      </c>
      <c r="K2">
        <v>16</v>
      </c>
      <c r="L2">
        <v>64</v>
      </c>
      <c r="M2" t="s">
        <v>131</v>
      </c>
      <c r="N2" t="s">
        <v>35</v>
      </c>
    </row>
    <row r="3" spans="1:14">
      <c r="A3" t="s">
        <v>44</v>
      </c>
      <c r="B3" t="s">
        <v>45</v>
      </c>
      <c r="E3" t="s">
        <v>9</v>
      </c>
      <c r="F3" t="s">
        <v>9</v>
      </c>
      <c r="G3" t="s">
        <v>10</v>
      </c>
      <c r="I3" t="s">
        <v>34</v>
      </c>
      <c r="K3">
        <v>16</v>
      </c>
      <c r="L3">
        <v>128</v>
      </c>
      <c r="M3" t="s">
        <v>133</v>
      </c>
      <c r="N3" t="s">
        <v>46</v>
      </c>
    </row>
    <row r="4" spans="1:14">
      <c r="A4" t="s">
        <v>41</v>
      </c>
      <c r="B4" t="s">
        <v>42</v>
      </c>
      <c r="E4" t="s">
        <v>9</v>
      </c>
      <c r="F4" t="s">
        <v>9</v>
      </c>
      <c r="G4" t="s">
        <v>10</v>
      </c>
      <c r="I4" t="s">
        <v>34</v>
      </c>
      <c r="K4">
        <v>8</v>
      </c>
      <c r="L4">
        <v>8</v>
      </c>
      <c r="N4" t="s">
        <v>43</v>
      </c>
    </row>
    <row r="5" spans="1:14">
      <c r="A5" t="s">
        <v>80</v>
      </c>
      <c r="B5" t="s">
        <v>75</v>
      </c>
      <c r="E5" t="s">
        <v>9</v>
      </c>
      <c r="F5" t="s">
        <v>9</v>
      </c>
      <c r="G5" t="s">
        <v>136</v>
      </c>
      <c r="I5" t="s">
        <v>34</v>
      </c>
      <c r="J5" t="s">
        <v>13</v>
      </c>
      <c r="K5">
        <v>16</v>
      </c>
      <c r="L5">
        <v>64</v>
      </c>
      <c r="M5" t="s">
        <v>138</v>
      </c>
      <c r="N5" t="s">
        <v>139</v>
      </c>
    </row>
    <row r="6" spans="1:14">
      <c r="A6" s="1" t="s">
        <v>134</v>
      </c>
      <c r="B6" s="1" t="s">
        <v>135</v>
      </c>
      <c r="C6" s="1"/>
      <c r="D6" s="1"/>
      <c r="E6" s="1" t="s">
        <v>9</v>
      </c>
      <c r="F6" s="1" t="s">
        <v>9</v>
      </c>
      <c r="G6" s="1" t="s">
        <v>71</v>
      </c>
      <c r="H6" s="1"/>
      <c r="I6" s="1" t="s">
        <v>34</v>
      </c>
      <c r="J6" s="1" t="s">
        <v>137</v>
      </c>
      <c r="K6" s="1">
        <v>24</v>
      </c>
      <c r="L6" s="1">
        <v>128</v>
      </c>
      <c r="M6" s="1" t="s">
        <v>140</v>
      </c>
      <c r="N6" s="1" t="s">
        <v>81</v>
      </c>
    </row>
    <row r="7" spans="1:14">
      <c r="A7" s="1" t="s">
        <v>141</v>
      </c>
      <c r="B7" s="1" t="s">
        <v>144</v>
      </c>
      <c r="C7" s="1"/>
      <c r="D7" s="1"/>
      <c r="E7" s="1" t="s">
        <v>9</v>
      </c>
      <c r="F7" s="1" t="s">
        <v>9</v>
      </c>
      <c r="G7" s="1" t="s">
        <v>71</v>
      </c>
      <c r="H7" s="1"/>
      <c r="I7" s="1" t="s">
        <v>34</v>
      </c>
      <c r="J7" s="1" t="s">
        <v>137</v>
      </c>
      <c r="K7" s="1">
        <v>24</v>
      </c>
      <c r="L7" s="1">
        <v>128</v>
      </c>
      <c r="M7" s="1" t="s">
        <v>140</v>
      </c>
      <c r="N7" s="1" t="s">
        <v>81</v>
      </c>
    </row>
    <row r="8" spans="1:14">
      <c r="A8" s="1" t="s">
        <v>142</v>
      </c>
      <c r="B8" s="1" t="s">
        <v>145</v>
      </c>
      <c r="C8" s="1"/>
      <c r="D8" s="1"/>
      <c r="E8" s="1" t="s">
        <v>9</v>
      </c>
      <c r="F8" s="1" t="s">
        <v>9</v>
      </c>
      <c r="G8" s="1" t="s">
        <v>71</v>
      </c>
      <c r="H8" s="1"/>
      <c r="I8" s="1" t="s">
        <v>34</v>
      </c>
      <c r="J8" s="1" t="s">
        <v>137</v>
      </c>
      <c r="K8" s="1">
        <v>24</v>
      </c>
      <c r="L8" s="1">
        <v>128</v>
      </c>
      <c r="M8" s="1" t="s">
        <v>140</v>
      </c>
      <c r="N8" s="1" t="s">
        <v>81</v>
      </c>
    </row>
    <row r="9" spans="1:14">
      <c r="A9" s="1" t="s">
        <v>143</v>
      </c>
      <c r="B9" s="1" t="s">
        <v>146</v>
      </c>
      <c r="C9" s="1"/>
      <c r="D9" s="1"/>
      <c r="E9" s="1" t="s">
        <v>9</v>
      </c>
      <c r="F9" s="1" t="s">
        <v>9</v>
      </c>
      <c r="G9" s="1" t="s">
        <v>71</v>
      </c>
      <c r="H9" s="1"/>
      <c r="I9" s="1" t="s">
        <v>34</v>
      </c>
      <c r="J9" s="1" t="s">
        <v>137</v>
      </c>
      <c r="K9" s="1">
        <v>24</v>
      </c>
      <c r="L9" s="1">
        <v>128</v>
      </c>
      <c r="M9" s="1" t="s">
        <v>140</v>
      </c>
      <c r="N9" s="1" t="s">
        <v>81</v>
      </c>
    </row>
    <row r="10" spans="1:14">
      <c r="A10" t="s">
        <v>95</v>
      </c>
      <c r="B10" t="s">
        <v>96</v>
      </c>
      <c r="C10" t="s">
        <v>97</v>
      </c>
      <c r="E10" t="s">
        <v>9</v>
      </c>
      <c r="F10" t="s">
        <v>9</v>
      </c>
      <c r="G10" t="s">
        <v>98</v>
      </c>
      <c r="I10" t="s">
        <v>34</v>
      </c>
      <c r="J10" t="s">
        <v>13</v>
      </c>
      <c r="N10" t="s">
        <v>99</v>
      </c>
    </row>
    <row r="11" spans="1:14">
      <c r="A11" t="s">
        <v>73</v>
      </c>
      <c r="B11" t="s">
        <v>74</v>
      </c>
      <c r="C11" t="s">
        <v>113</v>
      </c>
      <c r="D11" t="s">
        <v>114</v>
      </c>
      <c r="E11" t="s">
        <v>9</v>
      </c>
      <c r="F11" t="s">
        <v>9</v>
      </c>
      <c r="G11" t="s">
        <v>71</v>
      </c>
      <c r="H11" t="s">
        <v>75</v>
      </c>
      <c r="I11" t="s">
        <v>12</v>
      </c>
      <c r="J11" t="s">
        <v>123</v>
      </c>
      <c r="N11" t="s">
        <v>115</v>
      </c>
    </row>
    <row r="12" spans="1:14">
      <c r="A12" t="s">
        <v>22</v>
      </c>
      <c r="B12" t="s">
        <v>23</v>
      </c>
      <c r="D12" t="s">
        <v>114</v>
      </c>
      <c r="E12" t="s">
        <v>9</v>
      </c>
      <c r="F12" t="s">
        <v>9</v>
      </c>
      <c r="G12" t="s">
        <v>10</v>
      </c>
      <c r="H12" t="s">
        <v>11</v>
      </c>
      <c r="I12" t="s">
        <v>12</v>
      </c>
      <c r="J12" t="s">
        <v>123</v>
      </c>
      <c r="N12" t="s">
        <v>24</v>
      </c>
    </row>
    <row r="13" spans="1:14">
      <c r="A13" t="s">
        <v>107</v>
      </c>
      <c r="B13" t="s">
        <v>108</v>
      </c>
      <c r="D13" t="s">
        <v>114</v>
      </c>
      <c r="E13" t="s">
        <v>9</v>
      </c>
      <c r="F13" t="s">
        <v>9</v>
      </c>
      <c r="G13" t="s">
        <v>98</v>
      </c>
      <c r="H13" t="s">
        <v>96</v>
      </c>
      <c r="I13" t="s">
        <v>12</v>
      </c>
      <c r="J13" t="s">
        <v>123</v>
      </c>
      <c r="N13" t="s">
        <v>109</v>
      </c>
    </row>
    <row r="14" spans="1:14">
      <c r="A14" t="s">
        <v>77</v>
      </c>
      <c r="B14" t="s">
        <v>78</v>
      </c>
      <c r="D14" t="s">
        <v>114</v>
      </c>
      <c r="E14" t="s">
        <v>9</v>
      </c>
      <c r="F14" t="s">
        <v>9</v>
      </c>
      <c r="G14" t="s">
        <v>71</v>
      </c>
      <c r="I14" t="s">
        <v>12</v>
      </c>
      <c r="J14" t="s">
        <v>124</v>
      </c>
      <c r="N14" t="s">
        <v>79</v>
      </c>
    </row>
    <row r="15" spans="1:14">
      <c r="A15" t="s">
        <v>52</v>
      </c>
      <c r="B15" t="s">
        <v>53</v>
      </c>
      <c r="D15" t="s">
        <v>114</v>
      </c>
      <c r="E15" t="s">
        <v>9</v>
      </c>
      <c r="F15" t="s">
        <v>9</v>
      </c>
      <c r="G15" t="s">
        <v>10</v>
      </c>
      <c r="H15" t="s">
        <v>54</v>
      </c>
      <c r="I15" t="s">
        <v>12</v>
      </c>
      <c r="J15" t="s">
        <v>124</v>
      </c>
      <c r="N15" t="s">
        <v>55</v>
      </c>
    </row>
    <row r="16" spans="1:14">
      <c r="A16" t="s">
        <v>116</v>
      </c>
      <c r="B16" t="s">
        <v>117</v>
      </c>
      <c r="C16" t="s">
        <v>120</v>
      </c>
      <c r="D16" t="s">
        <v>118</v>
      </c>
      <c r="E16" t="s">
        <v>9</v>
      </c>
      <c r="F16" t="s">
        <v>9</v>
      </c>
      <c r="G16" t="s">
        <v>10</v>
      </c>
      <c r="I16" t="s">
        <v>12</v>
      </c>
    </row>
    <row r="17" spans="1:14">
      <c r="A17" t="s">
        <v>92</v>
      </c>
      <c r="B17" t="s">
        <v>119</v>
      </c>
      <c r="C17" t="s">
        <v>93</v>
      </c>
      <c r="D17" t="s">
        <v>118</v>
      </c>
      <c r="E17" t="s">
        <v>39</v>
      </c>
      <c r="F17" t="s">
        <v>9</v>
      </c>
      <c r="G17" t="s">
        <v>71</v>
      </c>
      <c r="I17" t="s">
        <v>12</v>
      </c>
    </row>
    <row r="18" spans="1:14">
      <c r="A18" t="s">
        <v>67</v>
      </c>
      <c r="B18" t="s">
        <v>122</v>
      </c>
      <c r="E18" t="s">
        <v>9</v>
      </c>
      <c r="F18" t="s">
        <v>9</v>
      </c>
      <c r="G18" t="s">
        <v>10</v>
      </c>
      <c r="I18" t="s">
        <v>65</v>
      </c>
    </row>
    <row r="19" spans="1:14">
      <c r="A19" t="s">
        <v>68</v>
      </c>
      <c r="B19" t="s">
        <v>121</v>
      </c>
      <c r="E19" t="s">
        <v>9</v>
      </c>
      <c r="F19" t="s">
        <v>9</v>
      </c>
      <c r="G19" t="s">
        <v>10</v>
      </c>
      <c r="I19" t="s">
        <v>65</v>
      </c>
    </row>
    <row r="20" spans="1:14">
      <c r="A20" t="s">
        <v>7</v>
      </c>
      <c r="B20" t="s">
        <v>8</v>
      </c>
      <c r="E20" t="s">
        <v>9</v>
      </c>
      <c r="F20" t="s">
        <v>39</v>
      </c>
      <c r="G20" t="s">
        <v>10</v>
      </c>
      <c r="H20" t="s">
        <v>11</v>
      </c>
      <c r="I20" t="s">
        <v>12</v>
      </c>
      <c r="J20" t="s">
        <v>13</v>
      </c>
      <c r="N20" t="s">
        <v>14</v>
      </c>
    </row>
    <row r="21" spans="1:14">
      <c r="A21" t="s">
        <v>15</v>
      </c>
      <c r="B21" t="s">
        <v>16</v>
      </c>
      <c r="E21" t="s">
        <v>9</v>
      </c>
      <c r="F21" t="s">
        <v>9</v>
      </c>
      <c r="G21" t="s">
        <v>10</v>
      </c>
      <c r="H21" t="s">
        <v>11</v>
      </c>
      <c r="I21" t="s">
        <v>12</v>
      </c>
      <c r="J21" t="s">
        <v>17</v>
      </c>
      <c r="N21" t="s">
        <v>18</v>
      </c>
    </row>
    <row r="22" spans="1:14">
      <c r="A22" t="s">
        <v>19</v>
      </c>
      <c r="B22" t="s">
        <v>20</v>
      </c>
      <c r="E22" t="s">
        <v>39</v>
      </c>
      <c r="F22" t="s">
        <v>9</v>
      </c>
      <c r="G22" t="s">
        <v>10</v>
      </c>
      <c r="H22" t="s">
        <v>11</v>
      </c>
      <c r="I22" t="s">
        <v>12</v>
      </c>
      <c r="J22" t="s">
        <v>17</v>
      </c>
      <c r="N22" t="s">
        <v>21</v>
      </c>
    </row>
    <row r="23" spans="1:14">
      <c r="A23" t="s">
        <v>25</v>
      </c>
      <c r="B23" t="s">
        <v>26</v>
      </c>
      <c r="E23" t="s">
        <v>9</v>
      </c>
      <c r="F23" t="s">
        <v>39</v>
      </c>
      <c r="G23" t="s">
        <v>10</v>
      </c>
      <c r="H23" t="s">
        <v>11</v>
      </c>
      <c r="I23" t="s">
        <v>12</v>
      </c>
      <c r="J23" t="s">
        <v>27</v>
      </c>
      <c r="N23" t="s">
        <v>28</v>
      </c>
    </row>
    <row r="24" spans="1:14">
      <c r="A24" t="s">
        <v>29</v>
      </c>
      <c r="B24" t="s">
        <v>30</v>
      </c>
      <c r="C24" t="s">
        <v>31</v>
      </c>
      <c r="E24" t="s">
        <v>9</v>
      </c>
      <c r="F24" t="s">
        <v>9</v>
      </c>
      <c r="G24" t="s">
        <v>10</v>
      </c>
      <c r="H24" t="s">
        <v>11</v>
      </c>
      <c r="I24" t="s">
        <v>12</v>
      </c>
      <c r="J24" t="s">
        <v>17</v>
      </c>
      <c r="N24" t="s">
        <v>32</v>
      </c>
    </row>
    <row r="25" spans="1:14">
      <c r="A25" t="s">
        <v>36</v>
      </c>
      <c r="B25" t="s">
        <v>37</v>
      </c>
      <c r="C25" t="s">
        <v>38</v>
      </c>
      <c r="E25" t="s">
        <v>39</v>
      </c>
      <c r="F25" t="s">
        <v>9</v>
      </c>
      <c r="G25" t="s">
        <v>10</v>
      </c>
      <c r="N25" t="s">
        <v>40</v>
      </c>
    </row>
    <row r="26" spans="1:14">
      <c r="A26" t="s">
        <v>47</v>
      </c>
      <c r="B26" t="s">
        <v>48</v>
      </c>
      <c r="E26" t="s">
        <v>9</v>
      </c>
      <c r="F26" t="s">
        <v>9</v>
      </c>
      <c r="G26" t="s">
        <v>10</v>
      </c>
      <c r="H26" t="s">
        <v>49</v>
      </c>
      <c r="I26" t="s">
        <v>50</v>
      </c>
      <c r="J26" t="s">
        <v>27</v>
      </c>
      <c r="N26" t="s">
        <v>51</v>
      </c>
    </row>
    <row r="27" spans="1:14">
      <c r="A27" t="s">
        <v>56</v>
      </c>
      <c r="B27" t="s">
        <v>57</v>
      </c>
      <c r="C27" t="s">
        <v>58</v>
      </c>
      <c r="E27" t="s">
        <v>9</v>
      </c>
      <c r="F27" t="s">
        <v>9</v>
      </c>
      <c r="G27" t="s">
        <v>10</v>
      </c>
      <c r="H27" t="s">
        <v>11</v>
      </c>
      <c r="I27" t="s">
        <v>12</v>
      </c>
      <c r="J27" t="s">
        <v>17</v>
      </c>
      <c r="N27" t="s">
        <v>59</v>
      </c>
    </row>
    <row r="28" spans="1:14">
      <c r="A28" t="s">
        <v>60</v>
      </c>
      <c r="B28" t="s">
        <v>61</v>
      </c>
      <c r="E28" t="s">
        <v>9</v>
      </c>
      <c r="F28" t="s">
        <v>9</v>
      </c>
      <c r="G28" t="s">
        <v>10</v>
      </c>
      <c r="H28" t="s">
        <v>42</v>
      </c>
      <c r="I28" t="s">
        <v>12</v>
      </c>
      <c r="J28" t="s">
        <v>62</v>
      </c>
    </row>
    <row r="29" spans="1:14">
      <c r="A29" t="s">
        <v>63</v>
      </c>
      <c r="B29" t="s">
        <v>64</v>
      </c>
      <c r="E29" t="s">
        <v>9</v>
      </c>
      <c r="F29" t="s">
        <v>9</v>
      </c>
      <c r="G29" t="s">
        <v>10</v>
      </c>
      <c r="H29" t="s">
        <v>45</v>
      </c>
      <c r="I29" t="s">
        <v>65</v>
      </c>
      <c r="J29" t="s">
        <v>66</v>
      </c>
    </row>
    <row r="30" spans="1:14">
      <c r="A30" t="s">
        <v>69</v>
      </c>
      <c r="B30" t="s">
        <v>70</v>
      </c>
      <c r="E30" t="s">
        <v>39</v>
      </c>
      <c r="F30" t="s">
        <v>9</v>
      </c>
      <c r="G30" t="s">
        <v>71</v>
      </c>
      <c r="N30" t="s">
        <v>72</v>
      </c>
    </row>
    <row r="31" spans="1:14">
      <c r="A31" t="s">
        <v>73</v>
      </c>
      <c r="B31" t="s">
        <v>74</v>
      </c>
      <c r="E31" t="s">
        <v>9</v>
      </c>
      <c r="F31" t="s">
        <v>9</v>
      </c>
      <c r="G31" t="s">
        <v>71</v>
      </c>
      <c r="H31" t="s">
        <v>75</v>
      </c>
      <c r="I31" t="s">
        <v>12</v>
      </c>
      <c r="J31" t="s">
        <v>17</v>
      </c>
      <c r="N31" t="s">
        <v>76</v>
      </c>
    </row>
    <row r="32" spans="1:14">
      <c r="A32" t="s">
        <v>82</v>
      </c>
      <c r="B32" t="s">
        <v>83</v>
      </c>
      <c r="E32" t="s">
        <v>9</v>
      </c>
      <c r="F32" t="s">
        <v>39</v>
      </c>
      <c r="G32" t="s">
        <v>71</v>
      </c>
      <c r="N32" t="s">
        <v>84</v>
      </c>
    </row>
    <row r="33" spans="1:14">
      <c r="A33" t="s">
        <v>85</v>
      </c>
      <c r="B33" t="s">
        <v>86</v>
      </c>
      <c r="E33" t="s">
        <v>39</v>
      </c>
      <c r="F33" t="s">
        <v>9</v>
      </c>
      <c r="G33" t="s">
        <v>71</v>
      </c>
      <c r="N33" t="s">
        <v>87</v>
      </c>
    </row>
    <row r="34" spans="1:14">
      <c r="A34" t="s">
        <v>88</v>
      </c>
      <c r="B34" t="s">
        <v>89</v>
      </c>
      <c r="C34" t="s">
        <v>90</v>
      </c>
      <c r="E34" t="s">
        <v>39</v>
      </c>
      <c r="F34" t="s">
        <v>9</v>
      </c>
      <c r="G34" t="s">
        <v>71</v>
      </c>
      <c r="N34" t="s">
        <v>91</v>
      </c>
    </row>
    <row r="35" spans="1:14">
      <c r="A35" t="s">
        <v>92</v>
      </c>
      <c r="B35" t="s">
        <v>93</v>
      </c>
      <c r="E35" t="s">
        <v>39</v>
      </c>
      <c r="F35" t="s">
        <v>9</v>
      </c>
      <c r="G35" t="s">
        <v>71</v>
      </c>
      <c r="I35" t="s">
        <v>12</v>
      </c>
      <c r="N35" t="s">
        <v>94</v>
      </c>
    </row>
    <row r="36" spans="1:14">
      <c r="A36" t="s">
        <v>100</v>
      </c>
      <c r="B36" t="s">
        <v>101</v>
      </c>
      <c r="C36" t="s">
        <v>102</v>
      </c>
      <c r="E36" t="s">
        <v>9</v>
      </c>
      <c r="F36" t="s">
        <v>9</v>
      </c>
      <c r="G36" t="s">
        <v>98</v>
      </c>
      <c r="H36" t="s">
        <v>96</v>
      </c>
      <c r="I36" t="s">
        <v>12</v>
      </c>
      <c r="J36" t="s">
        <v>13</v>
      </c>
      <c r="N36" t="s">
        <v>103</v>
      </c>
    </row>
    <row r="37" spans="1:14">
      <c r="A37" t="s">
        <v>104</v>
      </c>
      <c r="B37" t="s">
        <v>105</v>
      </c>
      <c r="E37" t="s">
        <v>39</v>
      </c>
      <c r="F37" t="s">
        <v>9</v>
      </c>
      <c r="G37" t="s">
        <v>98</v>
      </c>
      <c r="H37" t="s">
        <v>96</v>
      </c>
      <c r="I37" t="s">
        <v>12</v>
      </c>
      <c r="N37" t="s">
        <v>106</v>
      </c>
    </row>
    <row r="38" spans="1:14">
      <c r="A38" t="s">
        <v>127</v>
      </c>
      <c r="B38" t="s">
        <v>128</v>
      </c>
      <c r="E38" t="s">
        <v>9</v>
      </c>
      <c r="F38" t="s">
        <v>9</v>
      </c>
      <c r="G38" t="s">
        <v>10</v>
      </c>
      <c r="H38" t="s">
        <v>45</v>
      </c>
      <c r="I38" t="s">
        <v>65</v>
      </c>
      <c r="J38" t="s">
        <v>13</v>
      </c>
      <c r="N38" t="s">
        <v>129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5"/>
  <sheetViews>
    <sheetView tabSelected="1" zoomScale="125" zoomScaleNormal="125" zoomScalePageLayoutView="125" workbookViewId="0">
      <pane xSplit="1" ySplit="1" topLeftCell="Q2" activePane="bottomRight" state="frozen"/>
      <selection pane="topRight" activeCell="B1" sqref="B1"/>
      <selection pane="bottomLeft" activeCell="A2" sqref="A2"/>
      <selection pane="bottomRight" activeCell="A28" sqref="A28:XFD28"/>
    </sheetView>
  </sheetViews>
  <sheetFormatPr baseColWidth="10" defaultRowHeight="15" x14ac:dyDescent="0"/>
  <cols>
    <col min="1" max="1" width="28.83203125" customWidth="1"/>
    <col min="2" max="2" width="15.5" customWidth="1"/>
    <col min="3" max="3" width="26" customWidth="1"/>
    <col min="4" max="5" width="15.5" customWidth="1"/>
    <col min="6" max="6" width="6.6640625" customWidth="1"/>
    <col min="7" max="7" width="12.5" customWidth="1"/>
    <col min="8" max="8" width="14.33203125" customWidth="1"/>
    <col min="9" max="9" width="36.1640625" customWidth="1"/>
    <col min="10" max="10" width="6.1640625" customWidth="1"/>
    <col min="11" max="11" width="14.1640625" customWidth="1"/>
    <col min="12" max="12" width="7" customWidth="1"/>
    <col min="13" max="13" width="14.6640625" customWidth="1"/>
    <col min="14" max="14" width="27" customWidth="1"/>
    <col min="17" max="19" width="12.6640625" customWidth="1"/>
    <col min="20" max="20" width="85" customWidth="1"/>
    <col min="21" max="21" width="31" customWidth="1"/>
    <col min="22" max="22" width="75.6640625" customWidth="1"/>
  </cols>
  <sheetData>
    <row r="1" spans="1:22" s="2" customFormat="1">
      <c r="A1" s="2" t="s">
        <v>147</v>
      </c>
      <c r="B1" s="2" t="s">
        <v>6</v>
      </c>
      <c r="C1" s="2" t="s">
        <v>368</v>
      </c>
      <c r="D1" s="2" t="s">
        <v>357</v>
      </c>
      <c r="E1" s="2" t="s">
        <v>320</v>
      </c>
      <c r="F1" s="2" t="s">
        <v>295</v>
      </c>
      <c r="G1" s="2" t="s">
        <v>148</v>
      </c>
      <c r="H1" s="2" t="s">
        <v>183</v>
      </c>
      <c r="I1" s="2" t="s">
        <v>281</v>
      </c>
      <c r="J1" s="2" t="s">
        <v>273</v>
      </c>
      <c r="K1" s="2" t="s">
        <v>3</v>
      </c>
      <c r="L1" s="2" t="s">
        <v>149</v>
      </c>
      <c r="M1" s="2" t="s">
        <v>150</v>
      </c>
      <c r="N1" s="2" t="s">
        <v>151</v>
      </c>
      <c r="O1" s="2" t="s">
        <v>172</v>
      </c>
      <c r="P1" s="2" t="s">
        <v>152</v>
      </c>
      <c r="Q1" s="2" t="s">
        <v>177</v>
      </c>
      <c r="R1" s="2" t="s">
        <v>354</v>
      </c>
      <c r="S1" s="2" t="s">
        <v>356</v>
      </c>
      <c r="T1" s="2" t="s">
        <v>333</v>
      </c>
      <c r="U1" s="2" t="s">
        <v>302</v>
      </c>
      <c r="V1" s="2" t="s">
        <v>153</v>
      </c>
    </row>
    <row r="2" spans="1:22">
      <c r="A2" t="s">
        <v>266</v>
      </c>
      <c r="B2" s="1" t="s">
        <v>384</v>
      </c>
      <c r="C2" s="1" t="s">
        <v>376</v>
      </c>
      <c r="D2" s="1" t="s">
        <v>310</v>
      </c>
      <c r="E2" s="1"/>
      <c r="F2">
        <v>3</v>
      </c>
      <c r="G2" s="1" t="s">
        <v>182</v>
      </c>
      <c r="J2" t="s">
        <v>71</v>
      </c>
      <c r="L2" t="s">
        <v>158</v>
      </c>
      <c r="M2" t="s">
        <v>248</v>
      </c>
      <c r="N2" t="s">
        <v>244</v>
      </c>
      <c r="Q2" t="s">
        <v>179</v>
      </c>
    </row>
    <row r="3" spans="1:22">
      <c r="A3" t="s">
        <v>267</v>
      </c>
      <c r="B3" s="1" t="s">
        <v>384</v>
      </c>
      <c r="C3" s="1" t="s">
        <v>375</v>
      </c>
      <c r="D3" s="1" t="s">
        <v>310</v>
      </c>
      <c r="E3" s="1"/>
      <c r="F3">
        <v>3</v>
      </c>
      <c r="G3" s="1" t="s">
        <v>182</v>
      </c>
      <c r="J3" t="s">
        <v>71</v>
      </c>
      <c r="L3" t="s">
        <v>158</v>
      </c>
      <c r="M3" s="1" t="s">
        <v>249</v>
      </c>
      <c r="N3" t="s">
        <v>245</v>
      </c>
      <c r="Q3" t="s">
        <v>179</v>
      </c>
    </row>
    <row r="4" spans="1:22">
      <c r="A4" t="s">
        <v>268</v>
      </c>
      <c r="B4" s="1" t="s">
        <v>384</v>
      </c>
      <c r="C4" s="1" t="s">
        <v>374</v>
      </c>
      <c r="D4" s="1" t="s">
        <v>310</v>
      </c>
      <c r="E4" s="1"/>
      <c r="F4">
        <v>3</v>
      </c>
      <c r="G4" s="1" t="s">
        <v>182</v>
      </c>
      <c r="J4" t="s">
        <v>71</v>
      </c>
      <c r="L4" t="s">
        <v>158</v>
      </c>
      <c r="M4" t="s">
        <v>250</v>
      </c>
      <c r="N4" t="s">
        <v>246</v>
      </c>
      <c r="Q4" t="s">
        <v>179</v>
      </c>
    </row>
    <row r="5" spans="1:22">
      <c r="A5" t="s">
        <v>323</v>
      </c>
      <c r="B5" s="1" t="s">
        <v>384</v>
      </c>
      <c r="C5" t="s">
        <v>382</v>
      </c>
      <c r="D5" s="1" t="s">
        <v>312</v>
      </c>
      <c r="E5" t="s">
        <v>321</v>
      </c>
      <c r="F5">
        <v>1</v>
      </c>
      <c r="G5" t="s">
        <v>182</v>
      </c>
      <c r="H5" t="s">
        <v>157</v>
      </c>
      <c r="I5" t="s">
        <v>319</v>
      </c>
      <c r="J5" t="s">
        <v>71</v>
      </c>
      <c r="K5" t="s">
        <v>136</v>
      </c>
      <c r="L5" t="s">
        <v>158</v>
      </c>
      <c r="M5" t="s">
        <v>73</v>
      </c>
      <c r="N5" t="s">
        <v>74</v>
      </c>
      <c r="O5">
        <v>8</v>
      </c>
      <c r="P5">
        <v>32</v>
      </c>
      <c r="T5" s="4" t="s">
        <v>296</v>
      </c>
      <c r="U5" s="4"/>
    </row>
    <row r="6" spans="1:22">
      <c r="A6" t="s">
        <v>258</v>
      </c>
      <c r="B6" s="1" t="s">
        <v>384</v>
      </c>
      <c r="D6" s="1" t="s">
        <v>313</v>
      </c>
      <c r="E6" t="s">
        <v>322</v>
      </c>
      <c r="F6">
        <v>1</v>
      </c>
      <c r="G6" t="s">
        <v>182</v>
      </c>
      <c r="H6" t="s">
        <v>161</v>
      </c>
      <c r="I6" t="s">
        <v>291</v>
      </c>
      <c r="J6" t="s">
        <v>71</v>
      </c>
      <c r="L6" s="1" t="s">
        <v>158</v>
      </c>
      <c r="M6" t="s">
        <v>73</v>
      </c>
      <c r="N6" s="1" t="s">
        <v>74</v>
      </c>
      <c r="O6">
        <v>12</v>
      </c>
      <c r="P6">
        <v>32</v>
      </c>
      <c r="Q6" s="1" t="s">
        <v>179</v>
      </c>
      <c r="R6" s="1"/>
      <c r="S6" s="1"/>
      <c r="T6" s="3" t="s">
        <v>299</v>
      </c>
    </row>
    <row r="7" spans="1:22">
      <c r="A7" t="s">
        <v>263</v>
      </c>
      <c r="B7" s="1" t="s">
        <v>384</v>
      </c>
      <c r="C7" s="1" t="s">
        <v>369</v>
      </c>
      <c r="D7" s="1" t="s">
        <v>310</v>
      </c>
      <c r="E7" s="1"/>
      <c r="F7">
        <v>3</v>
      </c>
      <c r="G7" s="1" t="s">
        <v>182</v>
      </c>
      <c r="J7" t="s">
        <v>71</v>
      </c>
      <c r="L7" t="s">
        <v>158</v>
      </c>
      <c r="M7" t="s">
        <v>77</v>
      </c>
      <c r="N7" t="s">
        <v>78</v>
      </c>
      <c r="Q7" t="s">
        <v>179</v>
      </c>
      <c r="V7" t="s">
        <v>243</v>
      </c>
    </row>
    <row r="8" spans="1:22">
      <c r="A8" t="s">
        <v>157</v>
      </c>
      <c r="B8" t="s">
        <v>183</v>
      </c>
      <c r="F8">
        <v>3</v>
      </c>
      <c r="G8" t="s">
        <v>155</v>
      </c>
      <c r="J8" t="s">
        <v>71</v>
      </c>
      <c r="L8" t="s">
        <v>158</v>
      </c>
      <c r="M8" t="s">
        <v>80</v>
      </c>
      <c r="N8" t="s">
        <v>75</v>
      </c>
      <c r="O8">
        <v>8</v>
      </c>
      <c r="P8">
        <v>32</v>
      </c>
      <c r="Q8" t="s">
        <v>179</v>
      </c>
    </row>
    <row r="9" spans="1:22">
      <c r="A9" t="s">
        <v>274</v>
      </c>
      <c r="B9" s="1" t="s">
        <v>327</v>
      </c>
      <c r="C9" s="1"/>
      <c r="D9" s="1"/>
      <c r="E9" s="1"/>
      <c r="F9">
        <v>3</v>
      </c>
      <c r="G9" t="s">
        <v>182</v>
      </c>
      <c r="H9" t="s">
        <v>157</v>
      </c>
      <c r="I9" t="s">
        <v>288</v>
      </c>
      <c r="J9" s="1" t="s">
        <v>71</v>
      </c>
      <c r="K9" s="1"/>
      <c r="L9" s="1" t="s">
        <v>158</v>
      </c>
      <c r="M9" t="s">
        <v>278</v>
      </c>
      <c r="N9" t="s">
        <v>274</v>
      </c>
      <c r="Q9" s="1" t="s">
        <v>179</v>
      </c>
      <c r="R9" s="1"/>
      <c r="S9" s="1"/>
      <c r="T9" s="4" t="s">
        <v>298</v>
      </c>
      <c r="U9" s="4"/>
      <c r="V9" t="s">
        <v>325</v>
      </c>
    </row>
    <row r="10" spans="1:22">
      <c r="A10" t="s">
        <v>269</v>
      </c>
      <c r="B10" s="1" t="s">
        <v>384</v>
      </c>
      <c r="C10" s="1" t="s">
        <v>373</v>
      </c>
      <c r="D10" s="1" t="s">
        <v>310</v>
      </c>
      <c r="E10" s="1"/>
      <c r="F10">
        <v>3</v>
      </c>
      <c r="G10" s="1" t="s">
        <v>182</v>
      </c>
      <c r="J10" t="s">
        <v>71</v>
      </c>
      <c r="L10" t="s">
        <v>158</v>
      </c>
      <c r="M10" t="s">
        <v>82</v>
      </c>
      <c r="N10" t="s">
        <v>247</v>
      </c>
      <c r="Q10" t="s">
        <v>179</v>
      </c>
    </row>
    <row r="11" spans="1:22">
      <c r="A11" t="s">
        <v>270</v>
      </c>
      <c r="B11" s="1" t="s">
        <v>315</v>
      </c>
      <c r="C11" s="1"/>
      <c r="D11" s="1"/>
      <c r="E11" s="1"/>
      <c r="F11">
        <v>3</v>
      </c>
      <c r="G11" t="s">
        <v>182</v>
      </c>
      <c r="J11" s="1" t="s">
        <v>71</v>
      </c>
      <c r="K11" s="1"/>
      <c r="L11" t="s">
        <v>158</v>
      </c>
      <c r="M11" t="s">
        <v>82</v>
      </c>
      <c r="N11" t="s">
        <v>83</v>
      </c>
      <c r="Q11" s="1" t="s">
        <v>179</v>
      </c>
      <c r="R11" s="1"/>
      <c r="S11" s="1"/>
      <c r="T11" s="1"/>
      <c r="U11" s="1"/>
      <c r="V11" t="s">
        <v>279</v>
      </c>
    </row>
    <row r="12" spans="1:22">
      <c r="A12" t="s">
        <v>261</v>
      </c>
      <c r="B12" s="1" t="s">
        <v>315</v>
      </c>
      <c r="C12" s="1"/>
      <c r="D12" s="1"/>
      <c r="E12" s="1"/>
      <c r="F12">
        <v>3</v>
      </c>
      <c r="G12" t="s">
        <v>272</v>
      </c>
      <c r="J12" s="1" t="s">
        <v>71</v>
      </c>
      <c r="K12" s="1"/>
      <c r="L12" t="s">
        <v>158</v>
      </c>
      <c r="M12" t="s">
        <v>88</v>
      </c>
      <c r="N12" t="s">
        <v>89</v>
      </c>
      <c r="Q12" t="s">
        <v>179</v>
      </c>
    </row>
    <row r="13" spans="1:22">
      <c r="A13" t="s">
        <v>90</v>
      </c>
      <c r="B13" s="1"/>
      <c r="C13" s="1"/>
      <c r="D13" s="1"/>
      <c r="E13" s="1"/>
      <c r="F13">
        <v>1</v>
      </c>
      <c r="G13" t="s">
        <v>272</v>
      </c>
      <c r="J13" s="1" t="s">
        <v>71</v>
      </c>
      <c r="K13" s="1"/>
      <c r="L13" t="s">
        <v>158</v>
      </c>
      <c r="M13" t="s">
        <v>238</v>
      </c>
      <c r="N13" t="s">
        <v>90</v>
      </c>
      <c r="Q13" t="s">
        <v>179</v>
      </c>
    </row>
    <row r="14" spans="1:22">
      <c r="A14" t="s">
        <v>257</v>
      </c>
      <c r="B14" s="1" t="s">
        <v>384</v>
      </c>
      <c r="F14">
        <v>2</v>
      </c>
      <c r="G14" s="1" t="s">
        <v>182</v>
      </c>
      <c r="J14" t="s">
        <v>71</v>
      </c>
      <c r="L14" t="s">
        <v>158</v>
      </c>
      <c r="M14" t="s">
        <v>92</v>
      </c>
      <c r="N14" t="s">
        <v>237</v>
      </c>
      <c r="Q14" t="s">
        <v>179</v>
      </c>
      <c r="V14" t="s">
        <v>251</v>
      </c>
    </row>
    <row r="15" spans="1:22">
      <c r="A15" t="s">
        <v>324</v>
      </c>
      <c r="B15" s="1" t="s">
        <v>384</v>
      </c>
      <c r="C15" s="1" t="s">
        <v>380</v>
      </c>
      <c r="D15" s="1" t="s">
        <v>312</v>
      </c>
      <c r="E15" s="1" t="s">
        <v>321</v>
      </c>
      <c r="F15">
        <v>2</v>
      </c>
      <c r="G15" t="s">
        <v>182</v>
      </c>
      <c r="H15" t="s">
        <v>157</v>
      </c>
      <c r="I15" t="s">
        <v>326</v>
      </c>
      <c r="J15" s="1" t="s">
        <v>71</v>
      </c>
      <c r="K15" s="1"/>
      <c r="L15" s="1" t="s">
        <v>158</v>
      </c>
      <c r="M15" t="s">
        <v>92</v>
      </c>
      <c r="N15" t="s">
        <v>277</v>
      </c>
      <c r="O15">
        <v>4</v>
      </c>
      <c r="P15">
        <v>8</v>
      </c>
      <c r="Q15" s="1" t="s">
        <v>179</v>
      </c>
      <c r="R15" s="1"/>
      <c r="S15" s="1"/>
      <c r="T15" s="4" t="s">
        <v>297</v>
      </c>
      <c r="U15" s="4"/>
    </row>
    <row r="16" spans="1:22">
      <c r="A16" t="s">
        <v>262</v>
      </c>
      <c r="B16" s="1" t="s">
        <v>315</v>
      </c>
      <c r="C16" s="1"/>
      <c r="D16" s="1"/>
      <c r="E16" s="1"/>
      <c r="F16">
        <v>3</v>
      </c>
      <c r="G16" t="s">
        <v>272</v>
      </c>
      <c r="J16" s="1" t="s">
        <v>71</v>
      </c>
      <c r="K16" s="1"/>
      <c r="L16" t="s">
        <v>158</v>
      </c>
      <c r="M16" t="s">
        <v>69</v>
      </c>
      <c r="N16" t="s">
        <v>242</v>
      </c>
      <c r="Q16" t="s">
        <v>179</v>
      </c>
    </row>
    <row r="17" spans="1:22">
      <c r="A17" t="s">
        <v>253</v>
      </c>
      <c r="B17" t="s">
        <v>314</v>
      </c>
      <c r="F17">
        <v>3</v>
      </c>
      <c r="G17" t="s">
        <v>155</v>
      </c>
      <c r="J17" t="s">
        <v>71</v>
      </c>
      <c r="L17" t="s">
        <v>158</v>
      </c>
      <c r="M17" t="s">
        <v>230</v>
      </c>
      <c r="N17" t="s">
        <v>229</v>
      </c>
      <c r="Q17" t="s">
        <v>179</v>
      </c>
      <c r="V17" t="s">
        <v>276</v>
      </c>
    </row>
    <row r="18" spans="1:22">
      <c r="A18" t="s">
        <v>254</v>
      </c>
      <c r="B18" t="s">
        <v>314</v>
      </c>
      <c r="F18">
        <v>3</v>
      </c>
      <c r="G18" t="s">
        <v>155</v>
      </c>
      <c r="J18" t="s">
        <v>71</v>
      </c>
      <c r="L18" t="s">
        <v>158</v>
      </c>
      <c r="M18" s="1" t="s">
        <v>233</v>
      </c>
      <c r="N18" s="1" t="s">
        <v>234</v>
      </c>
      <c r="Q18" t="s">
        <v>179</v>
      </c>
      <c r="V18" t="s">
        <v>276</v>
      </c>
    </row>
    <row r="19" spans="1:22">
      <c r="A19" t="s">
        <v>255</v>
      </c>
      <c r="B19" t="s">
        <v>314</v>
      </c>
      <c r="F19">
        <v>3</v>
      </c>
      <c r="G19" t="s">
        <v>155</v>
      </c>
      <c r="J19" t="s">
        <v>71</v>
      </c>
      <c r="L19" t="s">
        <v>158</v>
      </c>
      <c r="M19" t="s">
        <v>231</v>
      </c>
      <c r="N19" t="s">
        <v>232</v>
      </c>
      <c r="Q19" t="s">
        <v>179</v>
      </c>
      <c r="V19" t="s">
        <v>276</v>
      </c>
    </row>
    <row r="20" spans="1:22">
      <c r="A20" t="s">
        <v>256</v>
      </c>
      <c r="B20" t="s">
        <v>314</v>
      </c>
      <c r="F20">
        <v>3</v>
      </c>
      <c r="G20" t="s">
        <v>155</v>
      </c>
      <c r="J20" t="s">
        <v>71</v>
      </c>
      <c r="L20" t="s">
        <v>158</v>
      </c>
      <c r="M20" t="s">
        <v>236</v>
      </c>
      <c r="N20" t="s">
        <v>235</v>
      </c>
      <c r="Q20" t="s">
        <v>179</v>
      </c>
      <c r="V20" t="s">
        <v>276</v>
      </c>
    </row>
    <row r="21" spans="1:22">
      <c r="A21" t="s">
        <v>161</v>
      </c>
      <c r="B21" t="s">
        <v>183</v>
      </c>
      <c r="F21">
        <v>3</v>
      </c>
      <c r="G21" t="s">
        <v>155</v>
      </c>
      <c r="J21" t="s">
        <v>71</v>
      </c>
      <c r="L21" t="s">
        <v>158</v>
      </c>
      <c r="M21" t="s">
        <v>134</v>
      </c>
      <c r="N21" t="s">
        <v>75</v>
      </c>
      <c r="Q21" t="s">
        <v>179</v>
      </c>
    </row>
    <row r="22" spans="1:22">
      <c r="A22" t="s">
        <v>162</v>
      </c>
      <c r="B22" t="s">
        <v>183</v>
      </c>
      <c r="F22">
        <v>3</v>
      </c>
      <c r="G22" t="s">
        <v>155</v>
      </c>
      <c r="J22" t="s">
        <v>71</v>
      </c>
      <c r="L22" t="s">
        <v>158</v>
      </c>
      <c r="M22" t="s">
        <v>141</v>
      </c>
      <c r="N22" t="s">
        <v>144</v>
      </c>
      <c r="Q22" t="s">
        <v>179</v>
      </c>
    </row>
    <row r="23" spans="1:22">
      <c r="A23" t="s">
        <v>163</v>
      </c>
      <c r="B23" t="s">
        <v>183</v>
      </c>
      <c r="F23">
        <v>3</v>
      </c>
      <c r="G23" t="s">
        <v>155</v>
      </c>
      <c r="J23" t="s">
        <v>71</v>
      </c>
      <c r="L23" t="s">
        <v>158</v>
      </c>
      <c r="M23" t="s">
        <v>142</v>
      </c>
      <c r="N23" t="s">
        <v>145</v>
      </c>
      <c r="Q23" t="s">
        <v>179</v>
      </c>
    </row>
    <row r="24" spans="1:22">
      <c r="A24" t="s">
        <v>165</v>
      </c>
      <c r="B24" t="s">
        <v>183</v>
      </c>
      <c r="F24">
        <v>3</v>
      </c>
      <c r="G24" t="s">
        <v>155</v>
      </c>
      <c r="J24" t="s">
        <v>71</v>
      </c>
      <c r="L24" t="s">
        <v>158</v>
      </c>
      <c r="M24" t="s">
        <v>143</v>
      </c>
      <c r="N24" t="s">
        <v>146</v>
      </c>
      <c r="Q24" t="s">
        <v>179</v>
      </c>
    </row>
    <row r="25" spans="1:22">
      <c r="A25" t="s">
        <v>290</v>
      </c>
      <c r="B25" s="1" t="s">
        <v>384</v>
      </c>
      <c r="C25" t="s">
        <v>381</v>
      </c>
      <c r="D25" s="1" t="s">
        <v>312</v>
      </c>
      <c r="E25" t="s">
        <v>322</v>
      </c>
      <c r="F25">
        <v>1</v>
      </c>
      <c r="G25" t="s">
        <v>182</v>
      </c>
      <c r="H25" t="s">
        <v>163</v>
      </c>
      <c r="I25" t="s">
        <v>287</v>
      </c>
      <c r="J25" t="s">
        <v>71</v>
      </c>
      <c r="L25" s="1" t="s">
        <v>158</v>
      </c>
      <c r="M25" t="s">
        <v>308</v>
      </c>
      <c r="N25" s="1" t="s">
        <v>287</v>
      </c>
      <c r="O25">
        <v>12</v>
      </c>
      <c r="P25">
        <v>32</v>
      </c>
      <c r="Q25" s="1" t="s">
        <v>179</v>
      </c>
      <c r="R25" s="1"/>
      <c r="S25" s="1"/>
      <c r="T25" s="3" t="s">
        <v>300</v>
      </c>
    </row>
    <row r="26" spans="1:22">
      <c r="A26" t="s">
        <v>285</v>
      </c>
      <c r="B26" s="1" t="s">
        <v>384</v>
      </c>
      <c r="C26" t="s">
        <v>378</v>
      </c>
      <c r="D26" s="1" t="s">
        <v>312</v>
      </c>
      <c r="E26" t="s">
        <v>322</v>
      </c>
      <c r="F26">
        <v>2</v>
      </c>
      <c r="G26" t="s">
        <v>182</v>
      </c>
      <c r="H26" t="s">
        <v>163</v>
      </c>
      <c r="I26" t="s">
        <v>294</v>
      </c>
      <c r="J26" t="s">
        <v>71</v>
      </c>
      <c r="L26" s="1" t="s">
        <v>158</v>
      </c>
      <c r="M26" t="s">
        <v>306</v>
      </c>
      <c r="N26" t="s">
        <v>294</v>
      </c>
      <c r="O26">
        <v>12</v>
      </c>
      <c r="P26">
        <v>32</v>
      </c>
      <c r="Q26" s="1" t="s">
        <v>179</v>
      </c>
      <c r="R26" s="1"/>
      <c r="S26" s="1"/>
      <c r="T26" s="3" t="s">
        <v>300</v>
      </c>
    </row>
    <row r="27" spans="1:22">
      <c r="A27" t="s">
        <v>289</v>
      </c>
      <c r="B27" s="1" t="s">
        <v>384</v>
      </c>
      <c r="F27">
        <v>1</v>
      </c>
      <c r="G27" t="s">
        <v>182</v>
      </c>
      <c r="H27" t="s">
        <v>163</v>
      </c>
      <c r="I27" t="s">
        <v>286</v>
      </c>
      <c r="J27" t="s">
        <v>71</v>
      </c>
      <c r="L27" s="1" t="s">
        <v>158</v>
      </c>
      <c r="M27" t="s">
        <v>307</v>
      </c>
      <c r="N27" s="1" t="s">
        <v>286</v>
      </c>
      <c r="O27">
        <v>12</v>
      </c>
      <c r="P27">
        <v>32</v>
      </c>
      <c r="Q27" s="1" t="s">
        <v>179</v>
      </c>
      <c r="R27" s="1"/>
      <c r="S27" s="1"/>
      <c r="T27" s="3" t="s">
        <v>300</v>
      </c>
    </row>
    <row r="28" spans="1:22">
      <c r="A28" t="s">
        <v>386</v>
      </c>
      <c r="B28" s="1"/>
      <c r="G28" t="s">
        <v>182</v>
      </c>
      <c r="H28" t="s">
        <v>165</v>
      </c>
      <c r="J28" t="s">
        <v>71</v>
      </c>
      <c r="L28" s="1" t="s">
        <v>158</v>
      </c>
      <c r="M28" t="s">
        <v>388</v>
      </c>
      <c r="N28" t="s">
        <v>387</v>
      </c>
      <c r="O28">
        <v>4</v>
      </c>
      <c r="P28">
        <v>8</v>
      </c>
      <c r="Q28" s="1"/>
      <c r="R28" s="1"/>
      <c r="S28" s="1"/>
      <c r="T28" s="7" t="s">
        <v>392</v>
      </c>
    </row>
    <row r="29" spans="1:22">
      <c r="A29" s="8" t="s">
        <v>389</v>
      </c>
      <c r="B29" s="1"/>
      <c r="G29" t="s">
        <v>182</v>
      </c>
      <c r="H29" t="s">
        <v>165</v>
      </c>
      <c r="J29" t="s">
        <v>71</v>
      </c>
      <c r="L29" s="1" t="s">
        <v>158</v>
      </c>
      <c r="M29" t="s">
        <v>390</v>
      </c>
      <c r="N29" t="s">
        <v>391</v>
      </c>
      <c r="O29">
        <v>4</v>
      </c>
      <c r="P29">
        <v>8</v>
      </c>
      <c r="Q29" s="1"/>
      <c r="R29" s="1"/>
      <c r="S29" s="1"/>
      <c r="T29" s="7" t="s">
        <v>392</v>
      </c>
    </row>
    <row r="30" spans="1:22">
      <c r="A30" t="s">
        <v>199</v>
      </c>
      <c r="B30" s="1" t="s">
        <v>384</v>
      </c>
      <c r="C30" s="1"/>
      <c r="D30" s="1"/>
      <c r="E30" s="1"/>
      <c r="F30">
        <v>3</v>
      </c>
      <c r="G30" t="s">
        <v>182</v>
      </c>
      <c r="H30" t="s">
        <v>54</v>
      </c>
      <c r="J30" t="s">
        <v>10</v>
      </c>
      <c r="K30" t="s">
        <v>318</v>
      </c>
      <c r="L30" t="s">
        <v>156</v>
      </c>
      <c r="M30" t="s">
        <v>203</v>
      </c>
      <c r="N30" t="s">
        <v>122</v>
      </c>
      <c r="O30">
        <v>4</v>
      </c>
      <c r="P30">
        <v>8</v>
      </c>
      <c r="Q30" t="s">
        <v>178</v>
      </c>
    </row>
    <row r="31" spans="1:22">
      <c r="A31" t="s">
        <v>195</v>
      </c>
      <c r="B31" s="1" t="s">
        <v>315</v>
      </c>
      <c r="C31" s="1"/>
      <c r="D31" s="1"/>
      <c r="E31" s="1"/>
      <c r="F31">
        <v>3</v>
      </c>
      <c r="G31" t="s">
        <v>182</v>
      </c>
      <c r="H31" t="s">
        <v>49</v>
      </c>
      <c r="J31" t="s">
        <v>10</v>
      </c>
      <c r="K31" t="s">
        <v>318</v>
      </c>
      <c r="L31" t="s">
        <v>156</v>
      </c>
      <c r="M31" t="s">
        <v>60</v>
      </c>
      <c r="N31" t="s">
        <v>61</v>
      </c>
      <c r="O31">
        <v>1</v>
      </c>
      <c r="P31">
        <v>2</v>
      </c>
      <c r="Q31" t="s">
        <v>178</v>
      </c>
      <c r="V31" t="s">
        <v>196</v>
      </c>
    </row>
    <row r="32" spans="1:22">
      <c r="A32" t="s">
        <v>198</v>
      </c>
      <c r="B32" s="1" t="s">
        <v>384</v>
      </c>
      <c r="C32" s="1"/>
      <c r="D32" s="1"/>
      <c r="E32" s="1"/>
      <c r="F32">
        <v>3</v>
      </c>
      <c r="G32" t="s">
        <v>182</v>
      </c>
      <c r="H32" t="s">
        <v>54</v>
      </c>
      <c r="J32" t="s">
        <v>10</v>
      </c>
      <c r="K32" t="s">
        <v>318</v>
      </c>
      <c r="L32" t="s">
        <v>156</v>
      </c>
      <c r="M32" t="s">
        <v>63</v>
      </c>
      <c r="N32" t="s">
        <v>64</v>
      </c>
      <c r="O32">
        <v>2</v>
      </c>
      <c r="P32">
        <v>8</v>
      </c>
      <c r="Q32" t="s">
        <v>178</v>
      </c>
    </row>
    <row r="33" spans="1:22">
      <c r="A33" t="s">
        <v>188</v>
      </c>
      <c r="F33">
        <v>-1</v>
      </c>
      <c r="G33" t="s">
        <v>182</v>
      </c>
      <c r="H33" t="s">
        <v>154</v>
      </c>
      <c r="J33" t="s">
        <v>10</v>
      </c>
      <c r="L33" t="s">
        <v>156</v>
      </c>
      <c r="M33" t="s">
        <v>7</v>
      </c>
      <c r="V33" t="s">
        <v>191</v>
      </c>
    </row>
    <row r="34" spans="1:22">
      <c r="A34" t="s">
        <v>200</v>
      </c>
      <c r="B34" s="1" t="s">
        <v>384</v>
      </c>
      <c r="C34" s="1"/>
      <c r="D34" s="1"/>
      <c r="E34" s="1"/>
      <c r="F34">
        <v>3</v>
      </c>
      <c r="G34" t="s">
        <v>182</v>
      </c>
      <c r="H34" t="s">
        <v>54</v>
      </c>
      <c r="J34" t="s">
        <v>10</v>
      </c>
      <c r="K34" t="s">
        <v>318</v>
      </c>
      <c r="L34" t="s">
        <v>156</v>
      </c>
      <c r="M34" t="s">
        <v>68</v>
      </c>
      <c r="N34" t="s">
        <v>121</v>
      </c>
      <c r="O34">
        <v>4</v>
      </c>
      <c r="P34">
        <v>8</v>
      </c>
      <c r="Q34" t="s">
        <v>178</v>
      </c>
    </row>
    <row r="35" spans="1:22">
      <c r="A35" t="s">
        <v>204</v>
      </c>
      <c r="B35" s="1" t="s">
        <v>385</v>
      </c>
      <c r="C35" s="1"/>
      <c r="D35" s="1"/>
      <c r="E35" s="1"/>
      <c r="F35">
        <v>3</v>
      </c>
      <c r="G35" t="s">
        <v>182</v>
      </c>
      <c r="H35" t="s">
        <v>54</v>
      </c>
      <c r="J35" t="s">
        <v>10</v>
      </c>
      <c r="K35" t="s">
        <v>318</v>
      </c>
      <c r="L35" t="s">
        <v>156</v>
      </c>
      <c r="M35" t="s">
        <v>127</v>
      </c>
      <c r="N35" t="s">
        <v>128</v>
      </c>
      <c r="O35">
        <v>1</v>
      </c>
      <c r="P35">
        <v>4</v>
      </c>
      <c r="Q35" t="s">
        <v>178</v>
      </c>
    </row>
    <row r="36" spans="1:22">
      <c r="A36" t="s">
        <v>181</v>
      </c>
      <c r="B36" s="1" t="s">
        <v>315</v>
      </c>
      <c r="C36" s="1"/>
      <c r="D36" s="1"/>
      <c r="E36" s="1"/>
      <c r="F36">
        <v>-1</v>
      </c>
      <c r="G36" t="s">
        <v>182</v>
      </c>
      <c r="H36" t="s">
        <v>154</v>
      </c>
      <c r="J36" t="s">
        <v>10</v>
      </c>
      <c r="L36" t="s">
        <v>156</v>
      </c>
      <c r="M36" t="s">
        <v>15</v>
      </c>
      <c r="O36">
        <v>1</v>
      </c>
      <c r="P36">
        <v>0.5</v>
      </c>
      <c r="Q36" t="s">
        <v>178</v>
      </c>
      <c r="V36" t="s">
        <v>339</v>
      </c>
    </row>
    <row r="37" spans="1:22">
      <c r="A37" t="s">
        <v>334</v>
      </c>
      <c r="B37" s="1" t="s">
        <v>315</v>
      </c>
      <c r="C37" s="1"/>
      <c r="D37" s="1"/>
      <c r="E37" s="1"/>
      <c r="F37">
        <v>3</v>
      </c>
      <c r="G37" t="s">
        <v>182</v>
      </c>
      <c r="H37" t="s">
        <v>335</v>
      </c>
      <c r="J37" t="s">
        <v>336</v>
      </c>
      <c r="K37" t="s">
        <v>337</v>
      </c>
      <c r="L37" t="s">
        <v>156</v>
      </c>
      <c r="M37" t="s">
        <v>338</v>
      </c>
      <c r="N37" t="s">
        <v>16</v>
      </c>
      <c r="O37">
        <v>2</v>
      </c>
      <c r="P37">
        <v>4</v>
      </c>
      <c r="Q37" t="s">
        <v>178</v>
      </c>
      <c r="V37" t="s">
        <v>194</v>
      </c>
    </row>
    <row r="38" spans="1:22">
      <c r="A38" t="s">
        <v>185</v>
      </c>
      <c r="F38">
        <v>-1</v>
      </c>
      <c r="G38" t="s">
        <v>182</v>
      </c>
      <c r="H38" t="s">
        <v>154</v>
      </c>
      <c r="J38" t="s">
        <v>10</v>
      </c>
      <c r="K38" t="s">
        <v>383</v>
      </c>
      <c r="L38" t="s">
        <v>156</v>
      </c>
      <c r="M38" t="s">
        <v>22</v>
      </c>
      <c r="Q38" t="s">
        <v>178</v>
      </c>
      <c r="V38" t="s">
        <v>192</v>
      </c>
    </row>
    <row r="39" spans="1:22">
      <c r="A39" t="s">
        <v>190</v>
      </c>
      <c r="B39" t="s">
        <v>310</v>
      </c>
      <c r="C39" t="s">
        <v>372</v>
      </c>
      <c r="D39" t="s">
        <v>310</v>
      </c>
      <c r="F39">
        <v>3</v>
      </c>
      <c r="G39" t="s">
        <v>182</v>
      </c>
      <c r="H39" t="s">
        <v>154</v>
      </c>
      <c r="J39" t="s">
        <v>10</v>
      </c>
      <c r="K39" t="s">
        <v>318</v>
      </c>
      <c r="L39" t="s">
        <v>156</v>
      </c>
      <c r="M39" t="s">
        <v>116</v>
      </c>
      <c r="N39" t="s">
        <v>120</v>
      </c>
      <c r="O39">
        <v>2</v>
      </c>
      <c r="P39">
        <v>4</v>
      </c>
      <c r="Q39" t="s">
        <v>178</v>
      </c>
      <c r="V39" t="s">
        <v>189</v>
      </c>
    </row>
    <row r="40" spans="1:22">
      <c r="A40" t="s">
        <v>187</v>
      </c>
      <c r="B40" s="1" t="s">
        <v>315</v>
      </c>
      <c r="C40" s="1"/>
      <c r="D40" s="1"/>
      <c r="E40" s="1"/>
      <c r="F40">
        <v>3</v>
      </c>
      <c r="G40" t="s">
        <v>182</v>
      </c>
      <c r="H40" t="s">
        <v>154</v>
      </c>
      <c r="I40" t="s">
        <v>30</v>
      </c>
      <c r="J40" t="s">
        <v>10</v>
      </c>
      <c r="K40" t="s">
        <v>318</v>
      </c>
      <c r="L40" t="s">
        <v>156</v>
      </c>
      <c r="M40" t="s">
        <v>29</v>
      </c>
      <c r="N40" t="s">
        <v>31</v>
      </c>
      <c r="O40">
        <v>2</v>
      </c>
      <c r="P40">
        <v>4</v>
      </c>
      <c r="Q40" t="s">
        <v>178</v>
      </c>
      <c r="V40" t="s">
        <v>201</v>
      </c>
    </row>
    <row r="41" spans="1:22">
      <c r="A41" t="s">
        <v>154</v>
      </c>
      <c r="B41" t="s">
        <v>183</v>
      </c>
      <c r="F41">
        <v>3</v>
      </c>
      <c r="G41" t="s">
        <v>155</v>
      </c>
      <c r="J41" t="s">
        <v>10</v>
      </c>
      <c r="K41" t="s">
        <v>318</v>
      </c>
      <c r="L41" t="s">
        <v>156</v>
      </c>
      <c r="M41" t="s">
        <v>33</v>
      </c>
      <c r="N41" t="s">
        <v>11</v>
      </c>
      <c r="O41">
        <v>16</v>
      </c>
      <c r="P41">
        <v>64</v>
      </c>
      <c r="Q41" t="s">
        <v>178</v>
      </c>
    </row>
    <row r="42" spans="1:22">
      <c r="A42" t="s">
        <v>259</v>
      </c>
      <c r="B42" s="1" t="s">
        <v>315</v>
      </c>
      <c r="C42" s="1"/>
      <c r="D42" s="1"/>
      <c r="E42" s="1"/>
      <c r="F42">
        <v>3</v>
      </c>
      <c r="G42" t="s">
        <v>182</v>
      </c>
      <c r="J42" t="s">
        <v>10</v>
      </c>
      <c r="L42" t="s">
        <v>309</v>
      </c>
      <c r="M42" t="s">
        <v>353</v>
      </c>
      <c r="N42" t="s">
        <v>37</v>
      </c>
      <c r="Q42" t="s">
        <v>280</v>
      </c>
    </row>
    <row r="43" spans="1:22">
      <c r="A43" t="s">
        <v>49</v>
      </c>
      <c r="B43" t="s">
        <v>183</v>
      </c>
      <c r="F43">
        <v>3</v>
      </c>
      <c r="G43" t="s">
        <v>155</v>
      </c>
      <c r="J43" t="s">
        <v>10</v>
      </c>
      <c r="K43" t="s">
        <v>318</v>
      </c>
      <c r="L43" t="s">
        <v>156</v>
      </c>
      <c r="M43" t="s">
        <v>41</v>
      </c>
      <c r="N43" t="s">
        <v>42</v>
      </c>
      <c r="O43">
        <v>8</v>
      </c>
      <c r="P43">
        <v>8</v>
      </c>
      <c r="Q43" t="s">
        <v>178</v>
      </c>
    </row>
    <row r="44" spans="1:22">
      <c r="A44" t="s">
        <v>54</v>
      </c>
      <c r="B44" t="s">
        <v>183</v>
      </c>
      <c r="F44">
        <v>3</v>
      </c>
      <c r="G44" t="s">
        <v>155</v>
      </c>
      <c r="J44" t="s">
        <v>10</v>
      </c>
      <c r="K44" t="s">
        <v>318</v>
      </c>
      <c r="L44" t="s">
        <v>156</v>
      </c>
      <c r="M44" t="s">
        <v>44</v>
      </c>
      <c r="N44" t="s">
        <v>45</v>
      </c>
      <c r="O44">
        <v>16</v>
      </c>
      <c r="P44">
        <v>128</v>
      </c>
      <c r="Q44" t="s">
        <v>178</v>
      </c>
    </row>
    <row r="45" spans="1:22">
      <c r="A45" t="s">
        <v>197</v>
      </c>
      <c r="B45" s="1" t="s">
        <v>315</v>
      </c>
      <c r="C45" s="1"/>
      <c r="D45" s="1"/>
      <c r="E45" s="1"/>
      <c r="F45">
        <v>3</v>
      </c>
      <c r="G45" t="s">
        <v>182</v>
      </c>
      <c r="H45" t="s">
        <v>54</v>
      </c>
      <c r="I45" t="s">
        <v>282</v>
      </c>
      <c r="J45" t="s">
        <v>10</v>
      </c>
      <c r="K45" t="s">
        <v>318</v>
      </c>
      <c r="L45" t="s">
        <v>156</v>
      </c>
      <c r="M45" t="s">
        <v>47</v>
      </c>
      <c r="N45" t="s">
        <v>48</v>
      </c>
      <c r="O45">
        <v>2</v>
      </c>
      <c r="P45">
        <v>4</v>
      </c>
      <c r="Q45" t="s">
        <v>178</v>
      </c>
      <c r="R45" t="s">
        <v>355</v>
      </c>
      <c r="S45" t="s">
        <v>280</v>
      </c>
      <c r="V45" t="s">
        <v>202</v>
      </c>
    </row>
    <row r="46" spans="1:22">
      <c r="A46" t="s">
        <v>186</v>
      </c>
      <c r="B46" t="s">
        <v>310</v>
      </c>
      <c r="C46" t="s">
        <v>370</v>
      </c>
      <c r="D46" t="s">
        <v>310</v>
      </c>
      <c r="F46">
        <v>3</v>
      </c>
      <c r="G46" t="s">
        <v>182</v>
      </c>
      <c r="H46" t="s">
        <v>154</v>
      </c>
      <c r="J46" t="s">
        <v>10</v>
      </c>
      <c r="K46" t="s">
        <v>318</v>
      </c>
      <c r="L46" t="s">
        <v>156</v>
      </c>
      <c r="M46" t="s">
        <v>52</v>
      </c>
      <c r="N46" t="s">
        <v>53</v>
      </c>
      <c r="O46">
        <v>4</v>
      </c>
      <c r="P46">
        <v>14</v>
      </c>
      <c r="Q46" t="s">
        <v>178</v>
      </c>
      <c r="V46" t="s">
        <v>264</v>
      </c>
    </row>
    <row r="47" spans="1:22">
      <c r="A47" t="s">
        <v>184</v>
      </c>
      <c r="B47" s="1" t="s">
        <v>315</v>
      </c>
      <c r="C47" s="1"/>
      <c r="D47" s="1"/>
      <c r="E47" s="1"/>
      <c r="F47">
        <v>3</v>
      </c>
      <c r="G47" t="s">
        <v>182</v>
      </c>
      <c r="H47" t="s">
        <v>154</v>
      </c>
      <c r="J47" t="s">
        <v>10</v>
      </c>
      <c r="K47" t="s">
        <v>318</v>
      </c>
      <c r="L47" t="s">
        <v>156</v>
      </c>
      <c r="M47" t="s">
        <v>56</v>
      </c>
      <c r="N47" t="s">
        <v>57</v>
      </c>
      <c r="O47">
        <v>4</v>
      </c>
      <c r="P47">
        <v>8</v>
      </c>
      <c r="Q47" t="s">
        <v>178</v>
      </c>
      <c r="V47" t="s">
        <v>193</v>
      </c>
    </row>
    <row r="48" spans="1:22">
      <c r="A48" t="s">
        <v>226</v>
      </c>
      <c r="B48" t="s">
        <v>313</v>
      </c>
      <c r="E48" t="s">
        <v>322</v>
      </c>
      <c r="F48">
        <v>1</v>
      </c>
      <c r="G48" t="s">
        <v>182</v>
      </c>
      <c r="H48" t="s">
        <v>166</v>
      </c>
      <c r="J48" t="s">
        <v>98</v>
      </c>
      <c r="K48" t="s">
        <v>359</v>
      </c>
      <c r="L48" t="s">
        <v>160</v>
      </c>
      <c r="M48" t="s">
        <v>225</v>
      </c>
      <c r="N48" t="s">
        <v>108</v>
      </c>
      <c r="P48">
        <v>32</v>
      </c>
      <c r="Q48" t="s">
        <v>178</v>
      </c>
      <c r="T48" s="5" t="s">
        <v>299</v>
      </c>
      <c r="U48" s="5"/>
      <c r="V48" t="s">
        <v>215</v>
      </c>
    </row>
    <row r="49" spans="1:22">
      <c r="A49" t="s">
        <v>221</v>
      </c>
      <c r="B49" t="s">
        <v>311</v>
      </c>
      <c r="C49" t="s">
        <v>379</v>
      </c>
      <c r="D49" t="s">
        <v>312</v>
      </c>
      <c r="E49" t="s">
        <v>322</v>
      </c>
      <c r="F49">
        <v>1</v>
      </c>
      <c r="G49" t="s">
        <v>182</v>
      </c>
      <c r="H49" t="s">
        <v>168</v>
      </c>
      <c r="J49" t="s">
        <v>98</v>
      </c>
      <c r="K49" t="s">
        <v>359</v>
      </c>
      <c r="L49" t="s">
        <v>160</v>
      </c>
      <c r="M49" t="s">
        <v>219</v>
      </c>
      <c r="N49" t="s">
        <v>220</v>
      </c>
      <c r="P49">
        <v>32</v>
      </c>
      <c r="Q49" t="s">
        <v>178</v>
      </c>
      <c r="T49" s="5" t="s">
        <v>300</v>
      </c>
      <c r="U49" s="5"/>
      <c r="V49" t="s">
        <v>215</v>
      </c>
    </row>
    <row r="50" spans="1:22">
      <c r="A50" t="s">
        <v>222</v>
      </c>
      <c r="B50" t="s">
        <v>312</v>
      </c>
      <c r="E50" t="s">
        <v>322</v>
      </c>
      <c r="F50">
        <v>1</v>
      </c>
      <c r="G50" t="s">
        <v>182</v>
      </c>
      <c r="H50" t="s">
        <v>167</v>
      </c>
      <c r="J50" t="s">
        <v>98</v>
      </c>
      <c r="K50" t="s">
        <v>359</v>
      </c>
      <c r="L50" t="s">
        <v>160</v>
      </c>
      <c r="M50" t="s">
        <v>224</v>
      </c>
      <c r="N50" t="s">
        <v>223</v>
      </c>
      <c r="P50">
        <v>32</v>
      </c>
      <c r="Q50" t="s">
        <v>178</v>
      </c>
      <c r="T50" s="5" t="s">
        <v>300</v>
      </c>
      <c r="U50" s="5"/>
      <c r="V50" t="s">
        <v>215</v>
      </c>
    </row>
    <row r="51" spans="1:22">
      <c r="A51" t="s">
        <v>216</v>
      </c>
      <c r="B51" t="s">
        <v>310</v>
      </c>
      <c r="C51" t="s">
        <v>371</v>
      </c>
      <c r="D51" t="s">
        <v>310</v>
      </c>
      <c r="E51" t="s">
        <v>322</v>
      </c>
      <c r="F51">
        <v>3</v>
      </c>
      <c r="G51" t="s">
        <v>182</v>
      </c>
      <c r="H51" t="s">
        <v>168</v>
      </c>
      <c r="J51" t="s">
        <v>98</v>
      </c>
      <c r="K51" t="s">
        <v>359</v>
      </c>
      <c r="L51" t="s">
        <v>160</v>
      </c>
      <c r="M51" t="s">
        <v>218</v>
      </c>
      <c r="N51" t="s">
        <v>217</v>
      </c>
      <c r="O51">
        <v>4</v>
      </c>
      <c r="P51">
        <v>32</v>
      </c>
      <c r="Q51" t="s">
        <v>178</v>
      </c>
      <c r="T51" s="5" t="s">
        <v>300</v>
      </c>
      <c r="U51" s="5"/>
      <c r="V51" t="s">
        <v>265</v>
      </c>
    </row>
    <row r="52" spans="1:22">
      <c r="A52" t="s">
        <v>168</v>
      </c>
      <c r="B52" t="s">
        <v>183</v>
      </c>
      <c r="F52">
        <v>3</v>
      </c>
      <c r="G52" t="s">
        <v>155</v>
      </c>
      <c r="J52" t="s">
        <v>98</v>
      </c>
      <c r="K52" t="s">
        <v>359</v>
      </c>
      <c r="L52" t="s">
        <v>160</v>
      </c>
      <c r="M52" t="s">
        <v>171</v>
      </c>
      <c r="N52" t="s">
        <v>168</v>
      </c>
      <c r="O52">
        <v>24</v>
      </c>
      <c r="P52">
        <v>128</v>
      </c>
      <c r="Q52" t="s">
        <v>179</v>
      </c>
    </row>
    <row r="53" spans="1:22">
      <c r="A53" t="s">
        <v>167</v>
      </c>
      <c r="B53" t="s">
        <v>183</v>
      </c>
      <c r="F53">
        <v>3</v>
      </c>
      <c r="G53" t="s">
        <v>155</v>
      </c>
      <c r="J53" t="s">
        <v>98</v>
      </c>
      <c r="K53" t="s">
        <v>359</v>
      </c>
      <c r="L53" t="s">
        <v>160</v>
      </c>
      <c r="M53" t="s">
        <v>170</v>
      </c>
      <c r="N53" t="s">
        <v>167</v>
      </c>
      <c r="O53">
        <v>24</v>
      </c>
      <c r="P53">
        <v>128</v>
      </c>
      <c r="Q53" t="s">
        <v>179</v>
      </c>
    </row>
    <row r="54" spans="1:22">
      <c r="A54" t="s">
        <v>166</v>
      </c>
      <c r="B54" t="s">
        <v>183</v>
      </c>
      <c r="F54">
        <v>3</v>
      </c>
      <c r="G54" t="s">
        <v>155</v>
      </c>
      <c r="J54" t="s">
        <v>98</v>
      </c>
      <c r="K54" t="s">
        <v>359</v>
      </c>
      <c r="L54" t="s">
        <v>160</v>
      </c>
      <c r="M54" t="s">
        <v>169</v>
      </c>
      <c r="N54" t="s">
        <v>166</v>
      </c>
      <c r="O54">
        <v>24</v>
      </c>
      <c r="P54">
        <v>128</v>
      </c>
      <c r="Q54" t="s">
        <v>179</v>
      </c>
    </row>
    <row r="55" spans="1:22">
      <c r="A55" t="s">
        <v>361</v>
      </c>
      <c r="B55" t="s">
        <v>312</v>
      </c>
      <c r="E55" t="s">
        <v>321</v>
      </c>
      <c r="G55" t="s">
        <v>182</v>
      </c>
      <c r="H55" t="s">
        <v>167</v>
      </c>
      <c r="J55" t="s">
        <v>98</v>
      </c>
      <c r="K55" t="s">
        <v>359</v>
      </c>
      <c r="L55" t="s">
        <v>160</v>
      </c>
      <c r="M55" t="s">
        <v>362</v>
      </c>
      <c r="N55" t="s">
        <v>363</v>
      </c>
      <c r="Q55" t="s">
        <v>178</v>
      </c>
    </row>
    <row r="56" spans="1:22">
      <c r="A56" t="s">
        <v>365</v>
      </c>
      <c r="B56" t="s">
        <v>367</v>
      </c>
      <c r="G56" t="s">
        <v>364</v>
      </c>
      <c r="J56" t="s">
        <v>98</v>
      </c>
      <c r="K56" t="s">
        <v>359</v>
      </c>
      <c r="L56" t="s">
        <v>160</v>
      </c>
    </row>
    <row r="57" spans="1:22">
      <c r="A57" t="s">
        <v>366</v>
      </c>
      <c r="B57" t="s">
        <v>367</v>
      </c>
      <c r="G57" t="s">
        <v>364</v>
      </c>
      <c r="J57" t="s">
        <v>98</v>
      </c>
      <c r="K57" t="s">
        <v>359</v>
      </c>
      <c r="L57" t="s">
        <v>160</v>
      </c>
    </row>
    <row r="58" spans="1:22">
      <c r="A58" t="s">
        <v>159</v>
      </c>
      <c r="B58" t="s">
        <v>183</v>
      </c>
      <c r="F58">
        <v>3</v>
      </c>
      <c r="G58" t="s">
        <v>155</v>
      </c>
      <c r="J58" t="s">
        <v>98</v>
      </c>
      <c r="K58" t="s">
        <v>360</v>
      </c>
      <c r="L58" t="s">
        <v>160</v>
      </c>
      <c r="M58" t="s">
        <v>95</v>
      </c>
      <c r="N58" t="s">
        <v>96</v>
      </c>
      <c r="Q58" t="s">
        <v>179</v>
      </c>
    </row>
    <row r="59" spans="1:22">
      <c r="A59" t="s">
        <v>275</v>
      </c>
      <c r="B59" t="s">
        <v>313</v>
      </c>
      <c r="E59" t="s">
        <v>321</v>
      </c>
      <c r="F59">
        <v>1</v>
      </c>
      <c r="G59" t="s">
        <v>182</v>
      </c>
      <c r="H59" t="s">
        <v>159</v>
      </c>
      <c r="J59" t="s">
        <v>98</v>
      </c>
      <c r="L59" t="s">
        <v>160</v>
      </c>
      <c r="M59" t="s">
        <v>272</v>
      </c>
      <c r="N59" t="s">
        <v>272</v>
      </c>
      <c r="T59" s="5" t="s">
        <v>301</v>
      </c>
      <c r="U59" s="5"/>
      <c r="V59" t="s">
        <v>358</v>
      </c>
    </row>
    <row r="60" spans="1:22">
      <c r="A60" t="s">
        <v>260</v>
      </c>
      <c r="B60" s="1" t="s">
        <v>315</v>
      </c>
      <c r="C60" s="1"/>
      <c r="D60" s="1"/>
      <c r="E60" s="1"/>
      <c r="F60">
        <v>1</v>
      </c>
      <c r="G60" s="1" t="s">
        <v>182</v>
      </c>
      <c r="J60" t="s">
        <v>10</v>
      </c>
      <c r="K60" t="s">
        <v>383</v>
      </c>
      <c r="L60" t="s">
        <v>156</v>
      </c>
      <c r="M60" t="s">
        <v>240</v>
      </c>
      <c r="N60" t="s">
        <v>239</v>
      </c>
      <c r="Q60" t="s">
        <v>178</v>
      </c>
    </row>
    <row r="61" spans="1:22">
      <c r="A61" t="s">
        <v>252</v>
      </c>
      <c r="B61" s="1" t="s">
        <v>315</v>
      </c>
      <c r="C61" s="1"/>
      <c r="D61" s="1"/>
      <c r="E61" s="1"/>
      <c r="F61">
        <v>1</v>
      </c>
      <c r="G61" t="s">
        <v>182</v>
      </c>
      <c r="J61" t="s">
        <v>10</v>
      </c>
      <c r="K61" t="s">
        <v>383</v>
      </c>
      <c r="L61" t="s">
        <v>156</v>
      </c>
      <c r="M61" t="s">
        <v>228</v>
      </c>
      <c r="N61" t="s">
        <v>227</v>
      </c>
      <c r="V61" t="s">
        <v>271</v>
      </c>
    </row>
    <row r="62" spans="1:22">
      <c r="A62" t="s">
        <v>185</v>
      </c>
      <c r="B62" s="1" t="s">
        <v>313</v>
      </c>
      <c r="C62" s="1"/>
      <c r="D62" s="1"/>
      <c r="E62" t="s">
        <v>322</v>
      </c>
      <c r="F62">
        <v>1</v>
      </c>
      <c r="G62" t="s">
        <v>182</v>
      </c>
      <c r="H62" t="s">
        <v>173</v>
      </c>
      <c r="J62" t="s">
        <v>10</v>
      </c>
      <c r="K62" t="s">
        <v>383</v>
      </c>
      <c r="L62" t="s">
        <v>156</v>
      </c>
      <c r="M62" t="s">
        <v>214</v>
      </c>
      <c r="N62" t="s">
        <v>23</v>
      </c>
      <c r="O62">
        <v>4</v>
      </c>
      <c r="P62">
        <v>32</v>
      </c>
      <c r="T62" s="6" t="s">
        <v>299</v>
      </c>
      <c r="V62" t="s">
        <v>215</v>
      </c>
    </row>
    <row r="63" spans="1:22">
      <c r="A63" t="s">
        <v>205</v>
      </c>
      <c r="B63" s="1" t="s">
        <v>312</v>
      </c>
      <c r="C63" s="1" t="s">
        <v>377</v>
      </c>
      <c r="D63" s="1" t="s">
        <v>312</v>
      </c>
      <c r="E63" t="s">
        <v>322</v>
      </c>
      <c r="F63">
        <v>1</v>
      </c>
      <c r="G63" t="s">
        <v>182</v>
      </c>
      <c r="H63" t="s">
        <v>173</v>
      </c>
      <c r="J63" t="s">
        <v>10</v>
      </c>
      <c r="K63" t="s">
        <v>383</v>
      </c>
      <c r="L63" t="s">
        <v>156</v>
      </c>
      <c r="M63" t="s">
        <v>209</v>
      </c>
      <c r="N63" t="s">
        <v>210</v>
      </c>
      <c r="O63">
        <v>4</v>
      </c>
      <c r="P63">
        <v>32</v>
      </c>
      <c r="T63" s="6" t="s">
        <v>300</v>
      </c>
    </row>
    <row r="64" spans="1:22">
      <c r="A64" t="s">
        <v>211</v>
      </c>
      <c r="B64" s="1" t="s">
        <v>311</v>
      </c>
      <c r="C64" s="1"/>
      <c r="D64" s="1"/>
      <c r="E64" t="s">
        <v>322</v>
      </c>
      <c r="F64">
        <v>1</v>
      </c>
      <c r="G64" t="s">
        <v>182</v>
      </c>
      <c r="H64" t="s">
        <v>173</v>
      </c>
      <c r="J64" t="s">
        <v>10</v>
      </c>
      <c r="K64" t="s">
        <v>383</v>
      </c>
      <c r="L64" t="s">
        <v>156</v>
      </c>
      <c r="M64" t="s">
        <v>212</v>
      </c>
      <c r="N64" t="s">
        <v>213</v>
      </c>
      <c r="O64">
        <v>4</v>
      </c>
      <c r="P64">
        <v>32</v>
      </c>
      <c r="T64" s="6" t="s">
        <v>300</v>
      </c>
      <c r="V64" t="s">
        <v>215</v>
      </c>
    </row>
    <row r="65" spans="1:22">
      <c r="A65" t="s">
        <v>206</v>
      </c>
      <c r="B65" s="1" t="s">
        <v>310</v>
      </c>
      <c r="C65" s="1"/>
      <c r="D65" s="1"/>
      <c r="E65" t="s">
        <v>322</v>
      </c>
      <c r="F65">
        <v>1</v>
      </c>
      <c r="G65" t="s">
        <v>182</v>
      </c>
      <c r="H65" t="s">
        <v>173</v>
      </c>
      <c r="J65" t="s">
        <v>10</v>
      </c>
      <c r="K65" t="s">
        <v>383</v>
      </c>
      <c r="L65" t="s">
        <v>156</v>
      </c>
      <c r="M65" t="s">
        <v>207</v>
      </c>
      <c r="N65" t="s">
        <v>208</v>
      </c>
      <c r="O65">
        <v>4</v>
      </c>
      <c r="P65">
        <v>32</v>
      </c>
      <c r="T65" s="6" t="s">
        <v>300</v>
      </c>
    </row>
    <row r="66" spans="1:22">
      <c r="A66" t="s">
        <v>283</v>
      </c>
      <c r="B66" s="1" t="s">
        <v>328</v>
      </c>
      <c r="C66" s="1"/>
      <c r="D66" s="1"/>
      <c r="F66">
        <v>1</v>
      </c>
      <c r="G66" t="s">
        <v>182</v>
      </c>
      <c r="H66" t="s">
        <v>162</v>
      </c>
      <c r="I66" t="s">
        <v>292</v>
      </c>
      <c r="J66" t="s">
        <v>71</v>
      </c>
      <c r="L66" s="1" t="s">
        <v>158</v>
      </c>
      <c r="M66" t="s">
        <v>349</v>
      </c>
      <c r="N66" t="s">
        <v>303</v>
      </c>
      <c r="O66">
        <v>12</v>
      </c>
      <c r="P66">
        <v>32</v>
      </c>
      <c r="Q66" s="1" t="s">
        <v>179</v>
      </c>
      <c r="R66" s="1"/>
      <c r="S66" s="1"/>
      <c r="T66" s="3" t="s">
        <v>301</v>
      </c>
      <c r="V66" t="s">
        <v>330</v>
      </c>
    </row>
    <row r="67" spans="1:22">
      <c r="A67" t="s">
        <v>284</v>
      </c>
      <c r="B67" t="s">
        <v>313</v>
      </c>
      <c r="E67" t="s">
        <v>321</v>
      </c>
      <c r="F67">
        <v>1</v>
      </c>
      <c r="G67" t="s">
        <v>182</v>
      </c>
      <c r="H67" t="s">
        <v>162</v>
      </c>
      <c r="I67" t="s">
        <v>293</v>
      </c>
      <c r="J67" t="s">
        <v>71</v>
      </c>
      <c r="L67" s="1" t="s">
        <v>158</v>
      </c>
      <c r="M67" t="s">
        <v>350</v>
      </c>
      <c r="N67" t="s">
        <v>293</v>
      </c>
      <c r="O67">
        <v>12</v>
      </c>
      <c r="P67">
        <v>32</v>
      </c>
      <c r="Q67" s="1" t="s">
        <v>179</v>
      </c>
      <c r="R67" s="1"/>
      <c r="S67" s="1"/>
      <c r="T67" s="3" t="s">
        <v>301</v>
      </c>
      <c r="V67" t="s">
        <v>317</v>
      </c>
    </row>
    <row r="68" spans="1:22">
      <c r="A68" t="s">
        <v>173</v>
      </c>
      <c r="B68" t="s">
        <v>183</v>
      </c>
      <c r="F68">
        <v>0</v>
      </c>
      <c r="G68" t="s">
        <v>155</v>
      </c>
      <c r="J68" t="s">
        <v>10</v>
      </c>
      <c r="K68" t="s">
        <v>383</v>
      </c>
      <c r="L68" t="s">
        <v>176</v>
      </c>
      <c r="Q68" t="s">
        <v>180</v>
      </c>
      <c r="V68" t="s">
        <v>241</v>
      </c>
    </row>
    <row r="69" spans="1:22">
      <c r="A69" t="s">
        <v>164</v>
      </c>
      <c r="B69" t="s">
        <v>183</v>
      </c>
      <c r="F69">
        <v>0</v>
      </c>
      <c r="G69" t="s">
        <v>155</v>
      </c>
      <c r="J69" t="s">
        <v>10</v>
      </c>
      <c r="K69" t="s">
        <v>383</v>
      </c>
      <c r="L69" t="s">
        <v>176</v>
      </c>
      <c r="Q69" t="s">
        <v>180</v>
      </c>
      <c r="V69" t="s">
        <v>241</v>
      </c>
    </row>
    <row r="70" spans="1:22">
      <c r="A70" t="s">
        <v>174</v>
      </c>
      <c r="B70" t="s">
        <v>183</v>
      </c>
      <c r="F70">
        <v>0</v>
      </c>
      <c r="G70" t="s">
        <v>155</v>
      </c>
      <c r="J70" t="s">
        <v>10</v>
      </c>
      <c r="K70" t="s">
        <v>383</v>
      </c>
      <c r="L70" t="s">
        <v>176</v>
      </c>
      <c r="Q70" t="s">
        <v>180</v>
      </c>
      <c r="V70" t="s">
        <v>241</v>
      </c>
    </row>
    <row r="71" spans="1:22">
      <c r="A71" t="s">
        <v>175</v>
      </c>
      <c r="B71" t="s">
        <v>183</v>
      </c>
      <c r="F71">
        <v>0</v>
      </c>
      <c r="G71" t="s">
        <v>155</v>
      </c>
      <c r="J71" t="s">
        <v>10</v>
      </c>
      <c r="K71" t="s">
        <v>383</v>
      </c>
      <c r="L71" t="s">
        <v>176</v>
      </c>
      <c r="Q71" t="s">
        <v>180</v>
      </c>
      <c r="V71" t="s">
        <v>241</v>
      </c>
    </row>
    <row r="72" spans="1:22">
      <c r="A72" t="s">
        <v>304</v>
      </c>
      <c r="B72" s="1" t="s">
        <v>313</v>
      </c>
      <c r="C72" s="1"/>
      <c r="D72" s="1"/>
      <c r="E72" t="s">
        <v>321</v>
      </c>
      <c r="F72">
        <v>0</v>
      </c>
      <c r="G72" t="s">
        <v>182</v>
      </c>
      <c r="H72" t="s">
        <v>173</v>
      </c>
      <c r="J72" t="s">
        <v>10</v>
      </c>
      <c r="K72" t="s">
        <v>383</v>
      </c>
      <c r="L72" s="1" t="s">
        <v>156</v>
      </c>
      <c r="N72" s="1" t="s">
        <v>305</v>
      </c>
      <c r="T72" s="6" t="s">
        <v>301</v>
      </c>
      <c r="V72" t="s">
        <v>329</v>
      </c>
    </row>
    <row r="73" spans="1:22">
      <c r="A73" t="s">
        <v>335</v>
      </c>
      <c r="B73" t="s">
        <v>315</v>
      </c>
      <c r="F73">
        <v>3</v>
      </c>
      <c r="G73" t="s">
        <v>155</v>
      </c>
      <c r="J73" t="s">
        <v>336</v>
      </c>
      <c r="K73" t="s">
        <v>337</v>
      </c>
      <c r="L73" t="s">
        <v>156</v>
      </c>
      <c r="M73" t="s">
        <v>351</v>
      </c>
      <c r="Q73" t="s">
        <v>179</v>
      </c>
      <c r="V73" t="s">
        <v>352</v>
      </c>
    </row>
    <row r="74" spans="1:22">
      <c r="A74" t="s">
        <v>263</v>
      </c>
      <c r="G74" t="s">
        <v>182</v>
      </c>
      <c r="H74" t="s">
        <v>263</v>
      </c>
      <c r="J74" t="s">
        <v>71</v>
      </c>
      <c r="K74" t="s">
        <v>383</v>
      </c>
      <c r="L74" t="s">
        <v>158</v>
      </c>
      <c r="M74" t="s">
        <v>236</v>
      </c>
      <c r="N74" t="s">
        <v>78</v>
      </c>
      <c r="O74">
        <v>4</v>
      </c>
      <c r="P74">
        <v>8</v>
      </c>
      <c r="T74" t="s">
        <v>393</v>
      </c>
    </row>
    <row r="75" spans="1:22">
      <c r="A75" t="s">
        <v>394</v>
      </c>
      <c r="B75" t="s">
        <v>315</v>
      </c>
      <c r="G75" t="s">
        <v>182</v>
      </c>
      <c r="H75" t="s">
        <v>165</v>
      </c>
      <c r="J75" t="s">
        <v>71</v>
      </c>
      <c r="L75" t="s">
        <v>158</v>
      </c>
      <c r="M75" t="s">
        <v>230</v>
      </c>
    </row>
  </sheetData>
  <sortState ref="A2:Y74">
    <sortCondition ref="M2:M74"/>
  </sortState>
  <conditionalFormatting sqref="H48 A1:A28 A30:A1048576">
    <cfRule type="expression" dxfId="11" priority="13">
      <formula>TRIM($J1)="ORC"</formula>
    </cfRule>
    <cfRule type="expression" dxfId="10" priority="14">
      <formula>TRIM($J1)="UCSB"</formula>
    </cfRule>
    <cfRule type="expression" dxfId="9" priority="15">
      <formula>TRIM($J1)="UNM"</formula>
    </cfRule>
  </conditionalFormatting>
  <conditionalFormatting sqref="H50">
    <cfRule type="expression" dxfId="8" priority="7">
      <formula>TRIM($J50)="ORC"</formula>
    </cfRule>
    <cfRule type="expression" dxfId="7" priority="8">
      <formula>TRIM($J50)="UCSB"</formula>
    </cfRule>
    <cfRule type="expression" dxfId="6" priority="9">
      <formula>TRIM($J50)="UNM"</formula>
    </cfRule>
  </conditionalFormatting>
  <conditionalFormatting sqref="H55">
    <cfRule type="expression" dxfId="5" priority="4">
      <formula>TRIM($J55)="ORC"</formula>
    </cfRule>
    <cfRule type="expression" dxfId="4" priority="5">
      <formula>TRIM($J55)="UCSB"</formula>
    </cfRule>
    <cfRule type="expression" dxfId="3" priority="6">
      <formula>TRIM($J55)="UNM"</formula>
    </cfRule>
  </conditionalFormatting>
  <conditionalFormatting sqref="A29">
    <cfRule type="expression" dxfId="2" priority="1">
      <formula>TRIM($J29)="ORC"</formula>
    </cfRule>
    <cfRule type="expression" dxfId="1" priority="2">
      <formula>TRIM($J29)="UCSB"</formula>
    </cfRule>
    <cfRule type="expression" dxfId="0" priority="3">
      <formula>TRIM($J29)="UNM"</formula>
    </cfRule>
  </conditionalFormatting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zoomScale="125" zoomScaleNormal="125" zoomScalePageLayoutView="12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3" sqref="C3"/>
    </sheetView>
  </sheetViews>
  <sheetFormatPr baseColWidth="10" defaultRowHeight="15" x14ac:dyDescent="0"/>
  <cols>
    <col min="1" max="1" width="21.5" customWidth="1"/>
  </cols>
  <sheetData>
    <row r="1" spans="1:5" s="2" customFormat="1">
      <c r="A1" s="2" t="str">
        <f>Servers!A1</f>
        <v>machine_id</v>
      </c>
      <c r="B1" s="2" t="s">
        <v>5</v>
      </c>
      <c r="C1" s="2" t="s">
        <v>126</v>
      </c>
      <c r="D1" s="2" t="s">
        <v>331</v>
      </c>
      <c r="E1" s="2" t="s">
        <v>332</v>
      </c>
    </row>
    <row r="2" spans="1:5">
      <c r="A2" t="str">
        <f>Servers!A59</f>
        <v>mn-orc-1</v>
      </c>
    </row>
    <row r="3" spans="1:5">
      <c r="A3" t="e">
        <f>Servers!#REF!</f>
        <v>#REF!</v>
      </c>
    </row>
    <row r="4" spans="1:5">
      <c r="A4" t="e">
        <f>Servers!#REF!</f>
        <v>#REF!</v>
      </c>
    </row>
    <row r="5" spans="1:5">
      <c r="A5" t="e">
        <f>Servers!#REF!</f>
        <v>#REF!</v>
      </c>
    </row>
    <row r="6" spans="1:5">
      <c r="A6" t="e">
        <f>Servers!#REF!</f>
        <v>#REF!</v>
      </c>
    </row>
    <row r="7" spans="1:5">
      <c r="A7" t="e">
        <f>Servers!#REF!</f>
        <v>#REF!</v>
      </c>
    </row>
    <row r="8" spans="1:5">
      <c r="A8" t="e">
        <f>Servers!#REF!</f>
        <v>#REF!</v>
      </c>
    </row>
    <row r="9" spans="1:5">
      <c r="A9" t="str">
        <f>Servers!A2</f>
        <v>demo1</v>
      </c>
    </row>
    <row r="10" spans="1:5">
      <c r="A10" t="str">
        <f>Servers!A3</f>
        <v>demo2</v>
      </c>
    </row>
    <row r="11" spans="1:5">
      <c r="A11" t="str">
        <f>Servers!A4</f>
        <v>demo3</v>
      </c>
    </row>
    <row r="12" spans="1:5">
      <c r="A12" t="str">
        <f>Servers!A5</f>
        <v>mn-stage-ucsb-2</v>
      </c>
    </row>
    <row r="13" spans="1:5">
      <c r="A13" t="str">
        <f>Servers!A6</f>
        <v>cn-ucsb-1</v>
      </c>
    </row>
    <row r="14" spans="1:5">
      <c r="A14" t="str">
        <f>Servers!A7</f>
        <v>cn-dev</v>
      </c>
    </row>
    <row r="15" spans="1:5">
      <c r="A15" t="str">
        <f>Servers!A8</f>
        <v>host-ucsb-1</v>
      </c>
    </row>
    <row r="16" spans="1:5">
      <c r="A16" t="str">
        <f>Servers!A9</f>
        <v>knb.nceas.ucsb.edu</v>
      </c>
    </row>
    <row r="17" spans="1:1">
      <c r="A17" t="e">
        <f>Servers!#REF!</f>
        <v>#REF!</v>
      </c>
    </row>
    <row r="18" spans="1:1">
      <c r="A18" t="str">
        <f>Servers!A10</f>
        <v>demo4</v>
      </c>
    </row>
    <row r="19" spans="1:1">
      <c r="A19" t="str">
        <f>Servers!A11</f>
        <v>trac</v>
      </c>
    </row>
    <row r="20" spans="1:1">
      <c r="A20" t="str">
        <f>Servers!A12</f>
        <v>repository</v>
      </c>
    </row>
    <row r="21" spans="1:1">
      <c r="A21" t="str">
        <f>Servers!A13</f>
        <v>prototype.dataone.org</v>
      </c>
    </row>
    <row r="22" spans="1:1">
      <c r="A22" t="str">
        <f>Servers!A14</f>
        <v>knb-test-1</v>
      </c>
    </row>
    <row r="23" spans="1:1">
      <c r="A23" t="str">
        <f>Servers!A15</f>
        <v>mn-stage-ucsb-3</v>
      </c>
    </row>
    <row r="24" spans="1:1">
      <c r="A24" t="str">
        <f>Servers!A16</f>
        <v>lists</v>
      </c>
    </row>
    <row r="25" spans="1:1">
      <c r="A25" t="str">
        <f>Servers!A17</f>
        <v>host-ucsb-2-ilo</v>
      </c>
    </row>
    <row r="26" spans="1:1">
      <c r="A26" t="str">
        <f>Servers!A18</f>
        <v>host-ucsb-3-ilo</v>
      </c>
    </row>
    <row r="27" spans="1:1">
      <c r="A27" t="str">
        <f>Servers!A19</f>
        <v>host-ucsb-4-ilo</v>
      </c>
    </row>
    <row r="28" spans="1:1">
      <c r="A28" t="str">
        <f>Servers!A20</f>
        <v>host-ucsb-5-ilo</v>
      </c>
    </row>
    <row r="29" spans="1:1">
      <c r="A29" t="str">
        <f>Servers!A21</f>
        <v>host-ucsb-2</v>
      </c>
    </row>
    <row r="30" spans="1:1">
      <c r="A30" t="str">
        <f>Servers!A22</f>
        <v>host-ucsb-3</v>
      </c>
    </row>
    <row r="31" spans="1:1">
      <c r="A31" t="str">
        <f>Servers!A23</f>
        <v>host-ucsb-4</v>
      </c>
    </row>
    <row r="32" spans="1:1">
      <c r="A32" t="str">
        <f>Servers!A24</f>
        <v>host-ucsb-5</v>
      </c>
    </row>
    <row r="33" spans="1:1">
      <c r="A33" t="str">
        <f>Servers!A25</f>
        <v>cn-stage-ucsb-1</v>
      </c>
    </row>
    <row r="34" spans="1:1">
      <c r="A34" t="str">
        <f>Servers!A26</f>
        <v>cn-sandbox-ucsb-1</v>
      </c>
    </row>
    <row r="35" spans="1:1">
      <c r="A35" t="str">
        <f>Servers!A27</f>
        <v>cn-dev-ucsb-1</v>
      </c>
    </row>
    <row r="36" spans="1:1">
      <c r="A36" t="e">
        <f>Servers!#REF!</f>
        <v>#REF!</v>
      </c>
    </row>
    <row r="37" spans="1:1">
      <c r="A37" t="str">
        <f>Servers!A30</f>
        <v>stress-1-unm</v>
      </c>
    </row>
    <row r="38" spans="1:1">
      <c r="A38" t="str">
        <f>Servers!A31</f>
        <v>sparkle</v>
      </c>
    </row>
    <row r="39" spans="1:1">
      <c r="A39" t="str">
        <f>Servers!A32</f>
        <v>solr-dev-1</v>
      </c>
    </row>
    <row r="40" spans="1:1">
      <c r="A40" t="str">
        <f>Servers!A33</f>
        <v>gmn-dev-1</v>
      </c>
    </row>
    <row r="41" spans="1:1">
      <c r="A41" t="str">
        <f>Servers!A34</f>
        <v>stress-2-unm</v>
      </c>
    </row>
    <row r="42" spans="1:1">
      <c r="A42" t="str">
        <f>Servers!A35</f>
        <v>mncheck</v>
      </c>
    </row>
    <row r="43" spans="1:1">
      <c r="A43" t="str">
        <f>Servers!A36</f>
        <v>monitor1</v>
      </c>
    </row>
    <row r="44" spans="1:1">
      <c r="A44" t="str">
        <f>Servers!A38</f>
        <v>cn-unm-1</v>
      </c>
    </row>
    <row r="45" spans="1:1">
      <c r="A45" t="str">
        <f>Servers!A39</f>
        <v>gmn-dev</v>
      </c>
    </row>
    <row r="46" spans="1:1">
      <c r="A46" t="str">
        <f>Servers!A40</f>
        <v>dev-testing</v>
      </c>
    </row>
    <row r="47" spans="1:1">
      <c r="A47" t="str">
        <f>Servers!A41</f>
        <v>host-unm-1</v>
      </c>
    </row>
    <row r="48" spans="1:1">
      <c r="A48" t="str">
        <f>Servers!A42</f>
        <v>public-web</v>
      </c>
    </row>
    <row r="49" spans="1:1">
      <c r="A49" t="str">
        <f>Servers!A43</f>
        <v>controller-unm-1</v>
      </c>
    </row>
    <row r="50" spans="1:1">
      <c r="A50" t="str">
        <f>Servers!A44</f>
        <v>host-unm-2</v>
      </c>
    </row>
    <row r="51" spans="1:1">
      <c r="A51" t="str">
        <f>Servers!A45</f>
        <v>redmine</v>
      </c>
    </row>
    <row r="52" spans="1:1">
      <c r="A52" t="str">
        <f>Servers!A46</f>
        <v>cn-dev-2</v>
      </c>
    </row>
    <row r="53" spans="1:1">
      <c r="A53" t="str">
        <f>Servers!A47</f>
        <v>epad</v>
      </c>
    </row>
    <row r="54" spans="1:1">
      <c r="A54" t="str">
        <f>Servers!A48</f>
        <v>cn-orc-1</v>
      </c>
    </row>
    <row r="55" spans="1:1">
      <c r="A55" t="str">
        <f>Servers!A49</f>
        <v>cn-stage-orc-1</v>
      </c>
    </row>
    <row r="56" spans="1:1">
      <c r="A56" t="str">
        <f>Servers!A50</f>
        <v>cn-sandbox-orc-1</v>
      </c>
    </row>
    <row r="57" spans="1:1">
      <c r="A57" t="str">
        <f>Servers!A51</f>
        <v>cn-dev-3</v>
      </c>
    </row>
    <row r="58" spans="1:1">
      <c r="A58" t="str">
        <f>Servers!A52</f>
        <v>dataone-c.usg.utk.edu</v>
      </c>
    </row>
    <row r="59" spans="1:1">
      <c r="A59" t="str">
        <f>Servers!A53</f>
        <v>dataone-b.usg.utk.edu</v>
      </c>
    </row>
    <row r="60" spans="1:1">
      <c r="A60" t="str">
        <f>Servers!A54</f>
        <v>dataone-a.usg.utk.edu</v>
      </c>
    </row>
    <row r="61" spans="1:1">
      <c r="A61" t="str">
        <f>Servers!A58</f>
        <v>host-orc-1</v>
      </c>
    </row>
    <row r="62" spans="1:1">
      <c r="A62" t="str">
        <f>Servers!A60</f>
        <v>redmine-2</v>
      </c>
    </row>
    <row r="63" spans="1:1">
      <c r="A63" t="str">
        <f>Servers!A61</f>
        <v>epad-2</v>
      </c>
    </row>
    <row r="64" spans="1:1">
      <c r="A64" t="str">
        <f>Servers!A62</f>
        <v>cn-unm-1</v>
      </c>
    </row>
    <row r="65" spans="1:1">
      <c r="A65" t="str">
        <f>Servers!A63</f>
        <v>cn-sandbox-unm-1</v>
      </c>
    </row>
    <row r="66" spans="1:1">
      <c r="A66" t="str">
        <f>Servers!A64</f>
        <v>cn-stage-unm-1</v>
      </c>
    </row>
    <row r="67" spans="1:1">
      <c r="A67" t="str">
        <f>Servers!A65</f>
        <v>cn-dev-unm-1</v>
      </c>
    </row>
    <row r="68" spans="1:1">
      <c r="A68" t="str">
        <f>Servers!A66</f>
        <v>mn-ucsb-2</v>
      </c>
    </row>
    <row r="69" spans="1:1">
      <c r="A69" t="str">
        <f>Servers!A67</f>
        <v>mn-ucsb-1</v>
      </c>
    </row>
    <row r="70" spans="1:1">
      <c r="A70" t="str">
        <f>Servers!A68</f>
        <v>host-unm-3</v>
      </c>
    </row>
    <row r="71" spans="1:1">
      <c r="A71" t="str">
        <f>Servers!A69</f>
        <v>host-unm-4</v>
      </c>
    </row>
    <row r="72" spans="1:1">
      <c r="A72" t="str">
        <f>Servers!A70</f>
        <v>host-unm-5</v>
      </c>
    </row>
    <row r="73" spans="1:1">
      <c r="A73" t="str">
        <f>Servers!A71</f>
        <v>host-unm-6</v>
      </c>
    </row>
    <row r="74" spans="1:1">
      <c r="A74" t="str">
        <f>Servers!A72</f>
        <v>mn-unm-1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9" sqref="B9"/>
    </sheetView>
  </sheetViews>
  <sheetFormatPr baseColWidth="10" defaultRowHeight="15" x14ac:dyDescent="0"/>
  <cols>
    <col min="1" max="1" width="21.83203125" customWidth="1"/>
    <col min="2" max="2" width="23.33203125" customWidth="1"/>
    <col min="3" max="3" width="22" customWidth="1"/>
  </cols>
  <sheetData>
    <row r="1" spans="1:3">
      <c r="A1" t="s">
        <v>340</v>
      </c>
      <c r="B1" t="s">
        <v>341</v>
      </c>
      <c r="C1" t="s">
        <v>347</v>
      </c>
    </row>
    <row r="2" spans="1:3">
      <c r="A2" t="s">
        <v>315</v>
      </c>
      <c r="B2" t="s">
        <v>342</v>
      </c>
    </row>
    <row r="3" spans="1:3">
      <c r="A3" t="s">
        <v>310</v>
      </c>
      <c r="B3" t="s">
        <v>343</v>
      </c>
      <c r="C3" t="s">
        <v>316</v>
      </c>
    </row>
    <row r="4" spans="1:3">
      <c r="A4" t="s">
        <v>312</v>
      </c>
      <c r="B4" t="s">
        <v>344</v>
      </c>
    </row>
    <row r="5" spans="1:3">
      <c r="A5" t="s">
        <v>311</v>
      </c>
      <c r="B5" t="s">
        <v>345</v>
      </c>
    </row>
    <row r="6" spans="1:3">
      <c r="A6" t="s">
        <v>313</v>
      </c>
      <c r="B6" t="s">
        <v>346</v>
      </c>
    </row>
    <row r="7" spans="1:3">
      <c r="A7" t="s">
        <v>183</v>
      </c>
      <c r="B7" t="s">
        <v>4</v>
      </c>
    </row>
    <row r="8" spans="1:3">
      <c r="A8" t="s">
        <v>316</v>
      </c>
      <c r="B8" t="s">
        <v>348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Servers</vt:lpstr>
      <vt:lpstr>State</vt:lpstr>
      <vt:lpstr>groups</vt:lpstr>
    </vt:vector>
  </TitlesOfParts>
  <Company>University of Kansas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Vieglais</dc:creator>
  <cp:lastModifiedBy>NCEAS UCSB</cp:lastModifiedBy>
  <dcterms:created xsi:type="dcterms:W3CDTF">2011-09-12T02:16:06Z</dcterms:created>
  <dcterms:modified xsi:type="dcterms:W3CDTF">2015-06-10T17:21:52Z</dcterms:modified>
</cp:coreProperties>
</file>